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acob.Adamowicz\Downloads\"/>
    </mc:Choice>
  </mc:AlternateContent>
  <xr:revisionPtr revIDLastSave="0" documentId="13_ncr:1_{74CDD10A-0FC3-41C2-B9BF-33153AFBE3A9}" xr6:coauthVersionLast="47" xr6:coauthVersionMax="47" xr10:uidLastSave="{00000000-0000-0000-0000-000000000000}"/>
  <bookViews>
    <workbookView xWindow="-110" yWindow="-110" windowWidth="19420" windowHeight="11500" xr2:uid="{BFE6814F-1F3F-4620-89B2-E45603250D92}"/>
  </bookViews>
  <sheets>
    <sheet name="Info" sheetId="5" r:id="rId1"/>
    <sheet name="1994" sheetId="1" r:id="rId2"/>
    <sheet name="1995&amp;2013" sheetId="2" r:id="rId3"/>
    <sheet name="1994 fasta priser" sheetId="3" r:id="rId4"/>
    <sheet name="1995&amp;2013 fasta priser" sheetId="4" r:id="rId5"/>
    <sheet name="Underlag 202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D6" i="6"/>
  <c r="F5" i="6"/>
  <c r="F4" i="6"/>
  <c r="F6" i="6" s="1"/>
</calcChain>
</file>

<file path=xl/sharedStrings.xml><?xml version="1.0" encoding="utf-8"?>
<sst xmlns="http://schemas.openxmlformats.org/spreadsheetml/2006/main" count="236" uniqueCount="87">
  <si>
    <t>Kostnadsutveckling</t>
  </si>
  <si>
    <t>Genomsnittstudent</t>
  </si>
  <si>
    <t>Humanistiskt, teologiskt, juridiskt, samhällsvetenskapligt</t>
  </si>
  <si>
    <t>Naturvetenskapligt, tekniskt, farmaceutiskt</t>
  </si>
  <si>
    <t>Medicinskt</t>
  </si>
  <si>
    <t>Undervisning</t>
  </si>
  <si>
    <t>Vård</t>
  </si>
  <si>
    <t>Odontologiskt</t>
  </si>
  <si>
    <t>Övrigt</t>
  </si>
  <si>
    <t>Dans</t>
  </si>
  <si>
    <t>Design</t>
  </si>
  <si>
    <t>Idrott</t>
  </si>
  <si>
    <t>Konst</t>
  </si>
  <si>
    <t>Media</t>
  </si>
  <si>
    <t>Musik</t>
  </si>
  <si>
    <t>Opera</t>
  </si>
  <si>
    <t>Teater</t>
  </si>
  <si>
    <t>Verksamhetsförlagd utbildning</t>
  </si>
  <si>
    <t>1994/1995</t>
  </si>
  <si>
    <t>1995/1996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</si>
  <si>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</si>
  <si>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</si>
  <si>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</si>
  <si>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</si>
  <si>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</si>
  <si>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</si>
  <si>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</si>
  <si>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</si>
  <si>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</si>
  <si>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</si>
  <si>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</si>
  <si>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</si>
  <si>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</si>
  <si>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</si>
  <si>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</si>
  <si>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</si>
  <si>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</si>
  <si>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</si>
  <si>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</si>
  <si>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</si>
  <si>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</si>
  <si>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</si>
  <si>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</si>
  <si>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</si>
  <si>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</si>
  <si>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</si>
  <si>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</si>
  <si>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</si>
  <si>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År</t>
  </si>
  <si>
    <t>*Data för utvecklingen för ersättningen för genomsnittsstudenten innehåller även uppgifter från övriga utbildningsområden från och med de år de införs.</t>
  </si>
  <si>
    <t>1995/96</t>
  </si>
  <si>
    <t>Utvecklingen för ersättningsbeloppen för utbildningsområden från och med 1994/95, fasta priser</t>
  </si>
  <si>
    <t>1994/95</t>
  </si>
  <si>
    <t>Utvecklingen för ersättningsbeloppen för utbildningsområden från och med 1995/95 respektive 2013, fasta priser</t>
  </si>
  <si>
    <t>Innehåll</t>
  </si>
  <si>
    <t>1995&amp;2013</t>
  </si>
  <si>
    <t>1994 fasta priser</t>
  </si>
  <si>
    <t>1995&amp;2013 fasta priser</t>
  </si>
  <si>
    <t>Kostnads- och ersättningsutveckling för utbildningsområden från och med 1994/95</t>
  </si>
  <si>
    <t>Kostnads- och ersättningsutveckling för utbildningsområden från och med 1995/96</t>
  </si>
  <si>
    <t>Kostnads- och ersättningsutveckling för utbildningsområden från och med 2013</t>
  </si>
  <si>
    <t>2025</t>
  </si>
  <si>
    <t>Kostnads- och ersättningsutveckling för utbildningsområden från och med 1995/96 respektive 2013. Tabellen och grafen innehåller uppgifter om den indexerade utvecklingen av kostnader och ersättningsbelopp från läsåret 1995/96 respektive 2013 till 2025. Följande utbildningsområden ingår: Dans; Design; Idrott; Konst; Media; Musik; Opera; Teater; Verksamhetsförlagd utbildning.</t>
  </si>
  <si>
    <t>Kostnads- och ersättningsutveckling för utbildningsområden från och med 1994/95. Tabellen och grafen innehåller uppgifter om den indexerade utvecklingen av kostnader och ersättningsbelopp från läsåret 1994/95 till 2025. Utvecklingen för genomsnittsstudenten inkluderar alla utbildningsområden, även de som inte visas enskilt i underlaget. Följande utbildningsområden ingår: Humanistiskt, teologiskt, juridiskt, samhällsvetenskapligt; Naturvetenskapligt, tekniskt, farmaceutiskt; Medicinskt; Undervisning; Vård; Odontologiskt; Övrigt.</t>
  </si>
  <si>
    <t>Utvecklingen av ersättningsbeloppen för utbildningsområden från och med 1995/96 respektive 2013, i fasta priser. Tabellen och grafen innehåller uppgifter om utvecklingen av ersättningsbeloppen från läsåret 1995/96 respektive 2013 till 2025 i fasta priser, med 2025 års prisnivå. Följande utbildningsområden ingår: Dans; Design; Idrott; Konst; Media; Musik; Opera; Teater; Verksamhetsförlagd utbildning.</t>
  </si>
  <si>
    <t>Utvecklingen av ersättningsbeloppen för utbildningsområden från och med 1994/95, i fasta priser. Tabellen och grafen innehåller uppgifter om utvecklingen av ersättningsbeloppen från läsåret 1994/95 till 2025 i fasta priser, med 2025 års prisnivå. Följande utbildningsområden ingår: Humanistiskt, teologiskt, juridiskt, samhällsvetenskapligt; Naturvetenskapligt, tekniskt, farmaceutiskt; Medicinskt; Undervisning; Vård; Odontologiskt; Övrigt.</t>
  </si>
  <si>
    <t>Underlag 2026</t>
  </si>
  <si>
    <t>Tabeller och underlag för beräkningarna 2026</t>
  </si>
  <si>
    <t>Kostnader</t>
  </si>
  <si>
    <t>HSTJ</t>
  </si>
  <si>
    <t>NTF</t>
  </si>
  <si>
    <t>2023–2025</t>
  </si>
  <si>
    <t>Övriga utbildningsområden</t>
  </si>
  <si>
    <t>Förändring från föregående år samt aggregerad utveckling för mandatperioden</t>
  </si>
  <si>
    <t>Förändring med anledning av uppräkning av HST-ersättning</t>
  </si>
  <si>
    <t>Förändring med anledning av uppräkning av HPR-ersättning</t>
  </si>
  <si>
    <t>Total</t>
  </si>
  <si>
    <t>Kostnadsutveckling och uppräkning av ersättningsbelopp under 2025</t>
  </si>
  <si>
    <t>Indexerad utveckling för ersättningsbeloppen, 2025 års prisnivå, 2022 = 100</t>
  </si>
  <si>
    <t>Viktad kostnadsökning</t>
  </si>
  <si>
    <t>Lönekostnader</t>
  </si>
  <si>
    <t>Lokalkostnader</t>
  </si>
  <si>
    <t>Övriga förvaltningskostnader***</t>
  </si>
  <si>
    <t>*Förändring lönekostnader = Förändring i löner, avgifter och skatter. Uppgifter från Arbetsgivarverket</t>
  </si>
  <si>
    <t>**Förändring lokalkostnader = Förändring i kvadratmeterhyror för universitet och högskolor. Uppgifter från lärosätenas årsredovisningar.</t>
  </si>
  <si>
    <t>För mer information om metod se SULF:s rapport "30 år av underfinansiering - Hur systemfelet i resurstilldelningen sänker den högre utbildningen"</t>
  </si>
  <si>
    <t>***Förändring övriga förvaltningskostnader = Förändring för övriga varor och tjänster. Värdet är samma som Index för övriga förvaltningsavgifter i budgetpropositionerna för respektive år.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</si>
</sst>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color rgb="FF006100"/>
      <name val="Verdana"/>
      <family val="2"/>
      <scheme val="minor"/>
    </font>
    <font>
      <sz val="10"/>
      <color rgb="FF9C0006"/>
      <name val="Verdana"/>
      <family val="2"/>
      <scheme val="minor"/>
    </font>
    <font>
      <sz val="10"/>
      <color rgb="FF9C5700"/>
      <name val="Verdana"/>
      <family val="2"/>
      <scheme val="minor"/>
    </font>
    <font>
      <sz val="18"/>
      <name val="Georgia"/>
      <family val="2"/>
      <scheme val="major"/>
    </font>
    <font>
      <sz val="15"/>
      <name val="Georgia"/>
      <family val="1"/>
      <scheme val="major"/>
    </font>
    <font>
      <sz val="13"/>
      <name val="Georgia"/>
      <family val="1"/>
      <scheme val="major"/>
    </font>
    <font>
      <sz val="11"/>
      <name val="Georgia"/>
      <family val="1"/>
      <scheme val="major"/>
    </font>
    <font>
      <b/>
      <sz val="10"/>
      <color theme="1"/>
      <name val="Verdana"/>
      <family val="2"/>
      <scheme val="minor"/>
    </font>
    <font>
      <sz val="8"/>
      <name val="Verdan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" fillId="4" borderId="4" applyNumberFormat="0" applyAlignment="0" applyProtection="0"/>
    <xf numFmtId="0" fontId="3" fillId="5" borderId="5" applyNumberFormat="0" applyAlignment="0" applyProtection="0"/>
    <xf numFmtId="0" fontId="4" fillId="5" borderId="4" applyNumberFormat="0" applyAlignment="0" applyProtection="0"/>
    <xf numFmtId="0" fontId="5" fillId="0" borderId="6" applyNumberFormat="0" applyFill="0" applyAlignment="0" applyProtection="0"/>
    <xf numFmtId="0" fontId="6" fillId="6" borderId="7" applyNumberFormat="0" applyAlignment="0" applyProtection="0"/>
    <xf numFmtId="0" fontId="7" fillId="0" borderId="0" applyNumberFormat="0" applyFill="0" applyBorder="0" applyAlignment="0" applyProtection="0"/>
    <xf numFmtId="0" fontId="1" fillId="7" borderId="8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9" fontId="9" fillId="0" borderId="0" applyFon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0" fontId="17" fillId="0" borderId="0" xfId="0" applyFont="1"/>
    <xf numFmtId="0" fontId="17" fillId="9" borderId="10" xfId="0" applyFont="1" applyFill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1" xfId="0" applyBorder="1"/>
    <xf numFmtId="164" fontId="0" fillId="0" borderId="11" xfId="18" applyNumberFormat="1" applyFont="1" applyBorder="1"/>
    <xf numFmtId="0" fontId="0" fillId="0" borderId="11" xfId="0" applyBorder="1" applyAlignment="1">
      <alignment horizontal="right"/>
    </xf>
    <xf numFmtId="164" fontId="0" fillId="0" borderId="11" xfId="0" applyNumberFormat="1" applyBorder="1"/>
    <xf numFmtId="2" fontId="0" fillId="0" borderId="11" xfId="0" applyNumberFormat="1" applyBorder="1"/>
    <xf numFmtId="10" fontId="0" fillId="0" borderId="11" xfId="18" applyNumberFormat="1" applyFont="1" applyBorder="1"/>
  </cellXfs>
  <cellStyles count="19">
    <cellStyle name="Bad" xfId="7" builtinId="27" customBuiltin="1"/>
    <cellStyle name="Calculation" xfId="11" builtinId="22" hidden="1"/>
    <cellStyle name="Check Cell" xfId="13" builtinId="23" hidden="1"/>
    <cellStyle name="Explanatory Text" xfId="16" builtinId="53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customBuiltin="1"/>
    <cellStyle name="Normal" xfId="0" builtinId="0" customBuiltin="1"/>
    <cellStyle name="Note" xfId="15" builtinId="10" hidden="1"/>
    <cellStyle name="Output" xfId="10" builtinId="21" hidden="1"/>
    <cellStyle name="Per cent" xfId="18" builtinId="5"/>
    <cellStyle name="Title" xfId="1" builtinId="15" customBuiltin="1"/>
    <cellStyle name="Total" xfId="17" builtinId="25" customBuilti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/>
                </a:solidFill>
                <a:effectLst/>
              </a:rPr>
              <a:t>Kostnads- respektive intäktsutveckling under perioden 1994/95–2024</a:t>
            </a:r>
            <a:endParaRPr lang="sv-SE" sz="1400" b="0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'1994'!$C$3</c:f>
              <c:strCache>
                <c:ptCount val="1"/>
                <c:pt idx="0">
                  <c:v>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'1994'!$B$4:$B$34</c:f>
              <c:strCache>
                <c:ptCount val="31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'1994'!$C$4:$C$34</c:f>
              <c:numCache>
                <c:formatCode>General</c:formatCode>
                <c:ptCount val="31"/>
                <c:pt idx="0">
                  <c:v>100</c:v>
                </c:pt>
                <c:pt idx="1">
                  <c:v>107</c:v>
                </c:pt>
                <c:pt idx="2">
                  <c:v>109</c:v>
                </c:pt>
                <c:pt idx="3">
                  <c:v>112</c:v>
                </c:pt>
                <c:pt idx="4">
                  <c:v>114</c:v>
                </c:pt>
                <c:pt idx="5">
                  <c:v>117</c:v>
                </c:pt>
                <c:pt idx="6">
                  <c:v>121</c:v>
                </c:pt>
                <c:pt idx="7">
                  <c:v>126</c:v>
                </c:pt>
                <c:pt idx="8">
                  <c:v>134</c:v>
                </c:pt>
                <c:pt idx="9">
                  <c:v>138</c:v>
                </c:pt>
                <c:pt idx="10">
                  <c:v>141</c:v>
                </c:pt>
                <c:pt idx="11">
                  <c:v>150</c:v>
                </c:pt>
                <c:pt idx="12">
                  <c:v>154</c:v>
                </c:pt>
                <c:pt idx="13">
                  <c:v>159</c:v>
                </c:pt>
                <c:pt idx="14">
                  <c:v>166</c:v>
                </c:pt>
                <c:pt idx="15">
                  <c:v>167</c:v>
                </c:pt>
                <c:pt idx="16">
                  <c:v>171</c:v>
                </c:pt>
                <c:pt idx="17">
                  <c:v>172</c:v>
                </c:pt>
                <c:pt idx="18">
                  <c:v>176</c:v>
                </c:pt>
                <c:pt idx="19">
                  <c:v>182</c:v>
                </c:pt>
                <c:pt idx="20">
                  <c:v>186</c:v>
                </c:pt>
                <c:pt idx="21">
                  <c:v>192</c:v>
                </c:pt>
                <c:pt idx="22">
                  <c:v>202</c:v>
                </c:pt>
                <c:pt idx="23">
                  <c:v>208</c:v>
                </c:pt>
                <c:pt idx="24">
                  <c:v>216</c:v>
                </c:pt>
                <c:pt idx="25">
                  <c:v>226</c:v>
                </c:pt>
                <c:pt idx="26">
                  <c:v>232</c:v>
                </c:pt>
                <c:pt idx="27">
                  <c:v>236</c:v>
                </c:pt>
                <c:pt idx="28">
                  <c:v>242</c:v>
                </c:pt>
                <c:pt idx="29">
                  <c:v>257</c:v>
                </c:pt>
                <c:pt idx="30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D-40A5-8BB9-CDE21D706051}"/>
            </c:ext>
          </c:extLst>
        </c:ser>
        <c:ser>
          <c:idx val="1"/>
          <c:order val="1"/>
          <c:tx>
            <c:strRef>
              <c:f>'1994'!$D$3</c:f>
              <c:strCache>
                <c:ptCount val="1"/>
                <c:pt idx="0">
                  <c:v>Genomsnittstudent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'1994'!$B$4:$B$34</c:f>
              <c:strCache>
                <c:ptCount val="31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'1994'!$D$4:$D$34</c:f>
              <c:numCache>
                <c:formatCode>General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100</c:v>
                </c:pt>
                <c:pt idx="7">
                  <c:v>104</c:v>
                </c:pt>
                <c:pt idx="8">
                  <c:v>113</c:v>
                </c:pt>
                <c:pt idx="9">
                  <c:v>116</c:v>
                </c:pt>
                <c:pt idx="10">
                  <c:v>117</c:v>
                </c:pt>
                <c:pt idx="11">
                  <c:v>121</c:v>
                </c:pt>
                <c:pt idx="12">
                  <c:v>124</c:v>
                </c:pt>
                <c:pt idx="13">
                  <c:v>127</c:v>
                </c:pt>
                <c:pt idx="14">
                  <c:v>130</c:v>
                </c:pt>
                <c:pt idx="15">
                  <c:v>134</c:v>
                </c:pt>
                <c:pt idx="16">
                  <c:v>134</c:v>
                </c:pt>
                <c:pt idx="17">
                  <c:v>138</c:v>
                </c:pt>
                <c:pt idx="18">
                  <c:v>146</c:v>
                </c:pt>
                <c:pt idx="19">
                  <c:v>148</c:v>
                </c:pt>
                <c:pt idx="20">
                  <c:v>150</c:v>
                </c:pt>
                <c:pt idx="21">
                  <c:v>154</c:v>
                </c:pt>
                <c:pt idx="22">
                  <c:v>157</c:v>
                </c:pt>
                <c:pt idx="23">
                  <c:v>160</c:v>
                </c:pt>
                <c:pt idx="24">
                  <c:v>161</c:v>
                </c:pt>
                <c:pt idx="25">
                  <c:v>165</c:v>
                </c:pt>
                <c:pt idx="26">
                  <c:v>168</c:v>
                </c:pt>
                <c:pt idx="27">
                  <c:v>169</c:v>
                </c:pt>
                <c:pt idx="28">
                  <c:v>171</c:v>
                </c:pt>
                <c:pt idx="29">
                  <c:v>178</c:v>
                </c:pt>
                <c:pt idx="30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0A5-8BB9-CDE21D706051}"/>
            </c:ext>
          </c:extLst>
        </c:ser>
        <c:ser>
          <c:idx val="2"/>
          <c:order val="2"/>
          <c:tx>
            <c:strRef>
              <c:f>'1994'!$E$3</c:f>
              <c:strCache>
                <c:ptCount val="1"/>
                <c:pt idx="0">
                  <c:v>Humanistiskt, teologiskt, juridiskt, samhällsvetenskapligt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'1994'!$B$4:$B$34</c:f>
              <c:strCache>
                <c:ptCount val="31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'1994'!$E$4:$E$34</c:f>
              <c:numCache>
                <c:formatCode>General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100</c:v>
                </c:pt>
                <c:pt idx="7">
                  <c:v>106</c:v>
                </c:pt>
                <c:pt idx="8">
                  <c:v>116</c:v>
                </c:pt>
                <c:pt idx="9">
                  <c:v>119</c:v>
                </c:pt>
                <c:pt idx="10">
                  <c:v>120</c:v>
                </c:pt>
                <c:pt idx="11">
                  <c:v>124</c:v>
                </c:pt>
                <c:pt idx="12">
                  <c:v>130</c:v>
                </c:pt>
                <c:pt idx="13">
                  <c:v>136</c:v>
                </c:pt>
                <c:pt idx="14">
                  <c:v>138</c:v>
                </c:pt>
                <c:pt idx="15">
                  <c:v>143</c:v>
                </c:pt>
                <c:pt idx="16">
                  <c:v>143</c:v>
                </c:pt>
                <c:pt idx="17">
                  <c:v>150</c:v>
                </c:pt>
                <c:pt idx="18">
                  <c:v>168</c:v>
                </c:pt>
                <c:pt idx="19">
                  <c:v>171</c:v>
                </c:pt>
                <c:pt idx="20">
                  <c:v>172</c:v>
                </c:pt>
                <c:pt idx="21">
                  <c:v>180</c:v>
                </c:pt>
                <c:pt idx="22">
                  <c:v>182</c:v>
                </c:pt>
                <c:pt idx="23">
                  <c:v>186</c:v>
                </c:pt>
                <c:pt idx="24">
                  <c:v>188</c:v>
                </c:pt>
                <c:pt idx="25">
                  <c:v>191</c:v>
                </c:pt>
                <c:pt idx="26">
                  <c:v>195</c:v>
                </c:pt>
                <c:pt idx="27">
                  <c:v>197</c:v>
                </c:pt>
                <c:pt idx="28">
                  <c:v>199</c:v>
                </c:pt>
                <c:pt idx="29">
                  <c:v>206</c:v>
                </c:pt>
                <c:pt idx="30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D-40A5-8BB9-CDE21D706051}"/>
            </c:ext>
          </c:extLst>
        </c:ser>
        <c:ser>
          <c:idx val="3"/>
          <c:order val="3"/>
          <c:tx>
            <c:strRef>
              <c:f>'1994'!$F$3</c:f>
              <c:strCache>
                <c:ptCount val="1"/>
                <c:pt idx="0">
                  <c:v>Naturvetenskapligt, tekniskt, farmaceutiskt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'1994'!$B$4:$B$34</c:f>
              <c:strCache>
                <c:ptCount val="31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'1994'!$F$4:$F$34</c:f>
              <c:numCache>
                <c:formatCode>General</c:formatCode>
                <c:ptCount val="31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112</c:v>
                </c:pt>
                <c:pt idx="11">
                  <c:v>116</c:v>
                </c:pt>
                <c:pt idx="12">
                  <c:v>118</c:v>
                </c:pt>
                <c:pt idx="13">
                  <c:v>121</c:v>
                </c:pt>
                <c:pt idx="14">
                  <c:v>123</c:v>
                </c:pt>
                <c:pt idx="15">
                  <c:v>127</c:v>
                </c:pt>
                <c:pt idx="16">
                  <c:v>127</c:v>
                </c:pt>
                <c:pt idx="17">
                  <c:v>128</c:v>
                </c:pt>
                <c:pt idx="18">
                  <c:v>129</c:v>
                </c:pt>
                <c:pt idx="19">
                  <c:v>132</c:v>
                </c:pt>
                <c:pt idx="20">
                  <c:v>133</c:v>
                </c:pt>
                <c:pt idx="21">
                  <c:v>135</c:v>
                </c:pt>
                <c:pt idx="22">
                  <c:v>137</c:v>
                </c:pt>
                <c:pt idx="23">
                  <c:v>139</c:v>
                </c:pt>
                <c:pt idx="24">
                  <c:v>141</c:v>
                </c:pt>
                <c:pt idx="25">
                  <c:v>144</c:v>
                </c:pt>
                <c:pt idx="26">
                  <c:v>146</c:v>
                </c:pt>
                <c:pt idx="27">
                  <c:v>148</c:v>
                </c:pt>
                <c:pt idx="28">
                  <c:v>150</c:v>
                </c:pt>
                <c:pt idx="29">
                  <c:v>156</c:v>
                </c:pt>
                <c:pt idx="30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CD-40A5-8BB9-CDE21D706051}"/>
            </c:ext>
          </c:extLst>
        </c:ser>
        <c:ser>
          <c:idx val="4"/>
          <c:order val="4"/>
          <c:tx>
            <c:strRef>
              <c:f>'1994'!$G$3</c:f>
              <c:strCache>
                <c:ptCount val="1"/>
                <c:pt idx="0">
                  <c:v>Medicinskt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'1994'!$B$4:$B$34</c:f>
              <c:strCache>
                <c:ptCount val="31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'1994'!$G$4:$G$34</c:f>
              <c:numCache>
                <c:formatCode>General</c:formatCode>
                <c:ptCount val="31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113</c:v>
                </c:pt>
                <c:pt idx="11">
                  <c:v>115</c:v>
                </c:pt>
                <c:pt idx="12">
                  <c:v>116</c:v>
                </c:pt>
                <c:pt idx="13">
                  <c:v>117</c:v>
                </c:pt>
                <c:pt idx="14">
                  <c:v>119</c:v>
                </c:pt>
                <c:pt idx="15">
                  <c:v>123</c:v>
                </c:pt>
                <c:pt idx="16">
                  <c:v>123</c:v>
                </c:pt>
                <c:pt idx="17">
                  <c:v>124</c:v>
                </c:pt>
                <c:pt idx="18">
                  <c:v>125</c:v>
                </c:pt>
                <c:pt idx="19">
                  <c:v>127</c:v>
                </c:pt>
                <c:pt idx="20">
                  <c:v>128</c:v>
                </c:pt>
                <c:pt idx="21">
                  <c:v>130</c:v>
                </c:pt>
                <c:pt idx="22">
                  <c:v>132</c:v>
                </c:pt>
                <c:pt idx="23">
                  <c:v>135</c:v>
                </c:pt>
                <c:pt idx="24">
                  <c:v>136</c:v>
                </c:pt>
                <c:pt idx="25">
                  <c:v>139</c:v>
                </c:pt>
                <c:pt idx="26">
                  <c:v>142</c:v>
                </c:pt>
                <c:pt idx="27">
                  <c:v>143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CD-40A5-8BB9-CDE21D706051}"/>
            </c:ext>
          </c:extLst>
        </c:ser>
        <c:ser>
          <c:idx val="5"/>
          <c:order val="5"/>
          <c:tx>
            <c:strRef>
              <c:f>'1994'!$H$3</c:f>
              <c:strCache>
                <c:ptCount val="1"/>
                <c:pt idx="0">
                  <c:v>Undervisning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'1994'!$B$4:$B$34</c:f>
              <c:strCache>
                <c:ptCount val="31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'1994'!$H$4:$H$34</c:f>
              <c:numCache>
                <c:formatCode>General</c:formatCode>
                <c:ptCount val="31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113</c:v>
                </c:pt>
                <c:pt idx="11">
                  <c:v>115</c:v>
                </c:pt>
                <c:pt idx="12">
                  <c:v>116</c:v>
                </c:pt>
                <c:pt idx="13">
                  <c:v>117</c:v>
                </c:pt>
                <c:pt idx="14">
                  <c:v>119</c:v>
                </c:pt>
                <c:pt idx="15">
                  <c:v>123</c:v>
                </c:pt>
                <c:pt idx="16">
                  <c:v>123</c:v>
                </c:pt>
                <c:pt idx="17">
                  <c:v>124</c:v>
                </c:pt>
                <c:pt idx="18">
                  <c:v>114</c:v>
                </c:pt>
                <c:pt idx="19">
                  <c:v>116</c:v>
                </c:pt>
                <c:pt idx="20">
                  <c:v>117</c:v>
                </c:pt>
                <c:pt idx="21">
                  <c:v>126</c:v>
                </c:pt>
                <c:pt idx="22">
                  <c:v>128</c:v>
                </c:pt>
                <c:pt idx="23">
                  <c:v>130</c:v>
                </c:pt>
                <c:pt idx="24">
                  <c:v>132</c:v>
                </c:pt>
                <c:pt idx="25">
                  <c:v>134</c:v>
                </c:pt>
                <c:pt idx="26">
                  <c:v>137</c:v>
                </c:pt>
                <c:pt idx="27">
                  <c:v>138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CD-40A5-8BB9-CDE21D706051}"/>
            </c:ext>
          </c:extLst>
        </c:ser>
        <c:ser>
          <c:idx val="6"/>
          <c:order val="6"/>
          <c:tx>
            <c:strRef>
              <c:f>'1994'!$I$3</c:f>
              <c:strCache>
                <c:ptCount val="1"/>
                <c:pt idx="0">
                  <c:v>Vård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'1994'!$B$4:$B$34</c:f>
              <c:strCache>
                <c:ptCount val="31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'1994'!$I$4:$I$34</c:f>
              <c:numCache>
                <c:formatCode>General</c:formatCode>
                <c:ptCount val="31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97</c:v>
                </c:pt>
                <c:pt idx="6">
                  <c:v>99</c:v>
                </c:pt>
                <c:pt idx="7">
                  <c:v>99</c:v>
                </c:pt>
                <c:pt idx="8">
                  <c:v>120</c:v>
                </c:pt>
                <c:pt idx="9">
                  <c:v>124</c:v>
                </c:pt>
                <c:pt idx="10">
                  <c:v>125</c:v>
                </c:pt>
                <c:pt idx="11">
                  <c:v>128</c:v>
                </c:pt>
                <c:pt idx="12">
                  <c:v>129</c:v>
                </c:pt>
                <c:pt idx="13">
                  <c:v>130</c:v>
                </c:pt>
                <c:pt idx="14">
                  <c:v>132</c:v>
                </c:pt>
                <c:pt idx="15">
                  <c:v>137</c:v>
                </c:pt>
                <c:pt idx="16">
                  <c:v>137</c:v>
                </c:pt>
                <c:pt idx="17">
                  <c:v>138</c:v>
                </c:pt>
                <c:pt idx="18">
                  <c:v>139</c:v>
                </c:pt>
                <c:pt idx="19">
                  <c:v>142</c:v>
                </c:pt>
                <c:pt idx="20">
                  <c:v>143</c:v>
                </c:pt>
                <c:pt idx="21">
                  <c:v>145</c:v>
                </c:pt>
                <c:pt idx="22">
                  <c:v>147</c:v>
                </c:pt>
                <c:pt idx="23">
                  <c:v>150</c:v>
                </c:pt>
                <c:pt idx="24">
                  <c:v>152</c:v>
                </c:pt>
                <c:pt idx="25">
                  <c:v>155</c:v>
                </c:pt>
                <c:pt idx="26">
                  <c:v>157</c:v>
                </c:pt>
                <c:pt idx="27">
                  <c:v>159</c:v>
                </c:pt>
                <c:pt idx="28">
                  <c:v>161</c:v>
                </c:pt>
                <c:pt idx="29">
                  <c:v>167</c:v>
                </c:pt>
                <c:pt idx="30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CD-40A5-8BB9-CDE21D706051}"/>
            </c:ext>
          </c:extLst>
        </c:ser>
        <c:ser>
          <c:idx val="7"/>
          <c:order val="7"/>
          <c:tx>
            <c:strRef>
              <c:f>'1994'!$J$3</c:f>
              <c:strCache>
                <c:ptCount val="1"/>
                <c:pt idx="0">
                  <c:v>Odontologiskt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'1994'!$B$4:$B$34</c:f>
              <c:strCache>
                <c:ptCount val="31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'1994'!$J$4:$J$34</c:f>
              <c:numCache>
                <c:formatCode>General</c:formatCode>
                <c:ptCount val="31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112</c:v>
                </c:pt>
                <c:pt idx="11">
                  <c:v>115</c:v>
                </c:pt>
                <c:pt idx="12">
                  <c:v>116</c:v>
                </c:pt>
                <c:pt idx="13">
                  <c:v>117</c:v>
                </c:pt>
                <c:pt idx="14">
                  <c:v>119</c:v>
                </c:pt>
                <c:pt idx="15">
                  <c:v>123</c:v>
                </c:pt>
                <c:pt idx="16">
                  <c:v>123</c:v>
                </c:pt>
                <c:pt idx="17">
                  <c:v>124</c:v>
                </c:pt>
                <c:pt idx="18">
                  <c:v>125</c:v>
                </c:pt>
                <c:pt idx="19">
                  <c:v>127</c:v>
                </c:pt>
                <c:pt idx="20">
                  <c:v>128</c:v>
                </c:pt>
                <c:pt idx="21">
                  <c:v>130</c:v>
                </c:pt>
                <c:pt idx="22">
                  <c:v>132</c:v>
                </c:pt>
                <c:pt idx="23">
                  <c:v>135</c:v>
                </c:pt>
                <c:pt idx="24">
                  <c:v>136</c:v>
                </c:pt>
                <c:pt idx="25">
                  <c:v>139</c:v>
                </c:pt>
                <c:pt idx="26">
                  <c:v>141</c:v>
                </c:pt>
                <c:pt idx="27">
                  <c:v>143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CD-40A5-8BB9-CDE21D706051}"/>
            </c:ext>
          </c:extLst>
        </c:ser>
        <c:ser>
          <c:idx val="8"/>
          <c:order val="8"/>
          <c:tx>
            <c:strRef>
              <c:f>'1994'!$K$3</c:f>
              <c:strCache>
                <c:ptCount val="1"/>
                <c:pt idx="0">
                  <c:v>Övrigt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'1994'!$B$4:$B$34</c:f>
              <c:strCache>
                <c:ptCount val="31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'1994'!$K$4:$K$34</c:f>
              <c:numCache>
                <c:formatCode>General</c:formatCode>
                <c:ptCount val="31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112</c:v>
                </c:pt>
                <c:pt idx="11">
                  <c:v>115</c:v>
                </c:pt>
                <c:pt idx="12">
                  <c:v>116</c:v>
                </c:pt>
                <c:pt idx="13">
                  <c:v>117</c:v>
                </c:pt>
                <c:pt idx="14">
                  <c:v>119</c:v>
                </c:pt>
                <c:pt idx="15">
                  <c:v>123</c:v>
                </c:pt>
                <c:pt idx="16">
                  <c:v>123</c:v>
                </c:pt>
                <c:pt idx="17">
                  <c:v>124</c:v>
                </c:pt>
                <c:pt idx="18">
                  <c:v>125</c:v>
                </c:pt>
                <c:pt idx="19">
                  <c:v>127</c:v>
                </c:pt>
                <c:pt idx="20">
                  <c:v>128</c:v>
                </c:pt>
                <c:pt idx="21">
                  <c:v>130</c:v>
                </c:pt>
                <c:pt idx="22">
                  <c:v>132</c:v>
                </c:pt>
                <c:pt idx="23">
                  <c:v>135</c:v>
                </c:pt>
                <c:pt idx="24">
                  <c:v>136</c:v>
                </c:pt>
                <c:pt idx="25">
                  <c:v>139</c:v>
                </c:pt>
                <c:pt idx="26">
                  <c:v>141</c:v>
                </c:pt>
                <c:pt idx="27">
                  <c:v>143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CD-40A5-8BB9-CDE21D706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152784"/>
        <c:axId val="967154224"/>
      </c:lineChart>
      <c:catAx>
        <c:axId val="967152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7154224"/>
        <c:crosses val="autoZero"/>
        <c:auto val="1"/>
        <c:lblAlgn val="ctr"/>
        <c:lblOffset val="100"/>
        <c:noMultiLvlLbl val="0"/>
      </c:catAx>
      <c:valAx>
        <c:axId val="96715422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71527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u="none" strike="noStrike" baseline="0">
                <a:effectLst/>
              </a:rPr>
              <a:t>Kostnads- respektive intäktsutveckling under perioden 1995/96–2024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'1995&amp;2013'!$C$3</c:f>
              <c:strCache>
                <c:ptCount val="1"/>
                <c:pt idx="0">
                  <c:v>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'1995&amp;2013'!$B$4:$B$33</c:f>
              <c:strCache>
                <c:ptCount val="30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'1995&amp;2013'!$C$4:$C$33</c:f>
              <c:numCache>
                <c:formatCode>0</c:formatCode>
                <c:ptCount val="30"/>
                <c:pt idx="0">
                  <c:v>100</c:v>
                </c:pt>
                <c:pt idx="1">
                  <c:v>101.86915887850466</c:v>
                </c:pt>
                <c:pt idx="2">
                  <c:v>104.67289719626167</c:v>
                </c:pt>
                <c:pt idx="3">
                  <c:v>106.54205607476635</c:v>
                </c:pt>
                <c:pt idx="4">
                  <c:v>109.34579439252336</c:v>
                </c:pt>
                <c:pt idx="5">
                  <c:v>113.0841121495327</c:v>
                </c:pt>
                <c:pt idx="6">
                  <c:v>117.75700934579439</c:v>
                </c:pt>
                <c:pt idx="7">
                  <c:v>125.23364485981308</c:v>
                </c:pt>
                <c:pt idx="8">
                  <c:v>128.97196261682242</c:v>
                </c:pt>
                <c:pt idx="9">
                  <c:v>131.77570093457942</c:v>
                </c:pt>
                <c:pt idx="10">
                  <c:v>140.18691588785046</c:v>
                </c:pt>
                <c:pt idx="11">
                  <c:v>143.92523364485982</c:v>
                </c:pt>
                <c:pt idx="12">
                  <c:v>148.59813084112147</c:v>
                </c:pt>
                <c:pt idx="13">
                  <c:v>155.14018691588785</c:v>
                </c:pt>
                <c:pt idx="14">
                  <c:v>156.07476635514018</c:v>
                </c:pt>
                <c:pt idx="15">
                  <c:v>159.81308411214951</c:v>
                </c:pt>
                <c:pt idx="16">
                  <c:v>160.74766355140187</c:v>
                </c:pt>
                <c:pt idx="17">
                  <c:v>164.4859813084112</c:v>
                </c:pt>
                <c:pt idx="18">
                  <c:v>170.09345794392522</c:v>
                </c:pt>
                <c:pt idx="19">
                  <c:v>173.83177570093457</c:v>
                </c:pt>
                <c:pt idx="20">
                  <c:v>179.43925233644859</c:v>
                </c:pt>
                <c:pt idx="21">
                  <c:v>188.78504672897196</c:v>
                </c:pt>
                <c:pt idx="22">
                  <c:v>194.39252336448598</c:v>
                </c:pt>
                <c:pt idx="23">
                  <c:v>201.86915887850466</c:v>
                </c:pt>
                <c:pt idx="24">
                  <c:v>211.21495327102804</c:v>
                </c:pt>
                <c:pt idx="25">
                  <c:v>216.82242990654206</c:v>
                </c:pt>
                <c:pt idx="26">
                  <c:v>220.56074766355138</c:v>
                </c:pt>
                <c:pt idx="27">
                  <c:v>226.1682242990654</c:v>
                </c:pt>
                <c:pt idx="28">
                  <c:v>240</c:v>
                </c:pt>
                <c:pt idx="29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1-4B12-80CC-63B78932E9D3}"/>
            </c:ext>
          </c:extLst>
        </c:ser>
        <c:ser>
          <c:idx val="1"/>
          <c:order val="1"/>
          <c:tx>
            <c:strRef>
              <c:f>'1995&amp;2013'!$D$3</c:f>
              <c:strCache>
                <c:ptCount val="1"/>
                <c:pt idx="0">
                  <c:v>Dans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'1995&amp;2013'!$B$4:$B$33</c:f>
              <c:strCache>
                <c:ptCount val="30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'1995&amp;2013'!$D$4:$D$33</c:f>
              <c:numCache>
                <c:formatCode>General</c:formatCode>
                <c:ptCount val="30"/>
                <c:pt idx="0">
                  <c:v>100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110</c:v>
                </c:pt>
                <c:pt idx="5">
                  <c:v>113</c:v>
                </c:pt>
                <c:pt idx="6">
                  <c:v>116</c:v>
                </c:pt>
                <c:pt idx="7">
                  <c:v>123</c:v>
                </c:pt>
                <c:pt idx="8">
                  <c:v>127</c:v>
                </c:pt>
                <c:pt idx="9">
                  <c:v>128</c:v>
                </c:pt>
                <c:pt idx="10">
                  <c:v>131</c:v>
                </c:pt>
                <c:pt idx="11">
                  <c:v>132</c:v>
                </c:pt>
                <c:pt idx="12">
                  <c:v>133</c:v>
                </c:pt>
                <c:pt idx="13">
                  <c:v>135</c:v>
                </c:pt>
                <c:pt idx="14">
                  <c:v>140</c:v>
                </c:pt>
                <c:pt idx="15">
                  <c:v>140</c:v>
                </c:pt>
                <c:pt idx="16">
                  <c:v>141</c:v>
                </c:pt>
                <c:pt idx="17">
                  <c:v>142</c:v>
                </c:pt>
                <c:pt idx="18">
                  <c:v>145</c:v>
                </c:pt>
                <c:pt idx="19">
                  <c:v>146</c:v>
                </c:pt>
                <c:pt idx="20">
                  <c:v>148</c:v>
                </c:pt>
                <c:pt idx="21">
                  <c:v>150</c:v>
                </c:pt>
                <c:pt idx="22">
                  <c:v>153</c:v>
                </c:pt>
                <c:pt idx="23">
                  <c:v>155</c:v>
                </c:pt>
                <c:pt idx="24">
                  <c:v>158</c:v>
                </c:pt>
                <c:pt idx="25">
                  <c:v>161</c:v>
                </c:pt>
                <c:pt idx="26">
                  <c:v>162</c:v>
                </c:pt>
                <c:pt idx="27">
                  <c:v>165</c:v>
                </c:pt>
                <c:pt idx="28">
                  <c:v>170</c:v>
                </c:pt>
                <c:pt idx="29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1-4B12-80CC-63B78932E9D3}"/>
            </c:ext>
          </c:extLst>
        </c:ser>
        <c:ser>
          <c:idx val="2"/>
          <c:order val="2"/>
          <c:tx>
            <c:strRef>
              <c:f>'1995&amp;2013'!$E$3</c:f>
              <c:strCache>
                <c:ptCount val="1"/>
                <c:pt idx="0">
                  <c:v>Design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'1995&amp;2013'!$B$4:$B$33</c:f>
              <c:strCache>
                <c:ptCount val="30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'1995&amp;2013'!$E$4:$E$33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118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134</c:v>
                </c:pt>
                <c:pt idx="21">
                  <c:v>136</c:v>
                </c:pt>
                <c:pt idx="22">
                  <c:v>139</c:v>
                </c:pt>
                <c:pt idx="23">
                  <c:v>141</c:v>
                </c:pt>
                <c:pt idx="24">
                  <c:v>143</c:v>
                </c:pt>
                <c:pt idx="25">
                  <c:v>146</c:v>
                </c:pt>
                <c:pt idx="26">
                  <c:v>147</c:v>
                </c:pt>
                <c:pt idx="27">
                  <c:v>149</c:v>
                </c:pt>
                <c:pt idx="28">
                  <c:v>155</c:v>
                </c:pt>
                <c:pt idx="2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1-4B12-80CC-63B78932E9D3}"/>
            </c:ext>
          </c:extLst>
        </c:ser>
        <c:ser>
          <c:idx val="3"/>
          <c:order val="3"/>
          <c:tx>
            <c:strRef>
              <c:f>'1995&amp;2013'!$F$3</c:f>
              <c:strCache>
                <c:ptCount val="1"/>
                <c:pt idx="0">
                  <c:v>Idrott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'1995&amp;2013'!$B$4:$B$33</c:f>
              <c:strCache>
                <c:ptCount val="30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'1995&amp;2013'!$F$4:$F$33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118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143</c:v>
                </c:pt>
                <c:pt idx="25">
                  <c:v>146</c:v>
                </c:pt>
                <c:pt idx="26">
                  <c:v>147</c:v>
                </c:pt>
                <c:pt idx="27">
                  <c:v>149</c:v>
                </c:pt>
                <c:pt idx="28">
                  <c:v>155</c:v>
                </c:pt>
                <c:pt idx="2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71-4B12-80CC-63B78932E9D3}"/>
            </c:ext>
          </c:extLst>
        </c:ser>
        <c:ser>
          <c:idx val="4"/>
          <c:order val="4"/>
          <c:tx>
            <c:strRef>
              <c:f>'1995&amp;2013'!$G$3</c:f>
              <c:strCache>
                <c:ptCount val="1"/>
                <c:pt idx="0">
                  <c:v>Konst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'1995&amp;2013'!$B$4:$B$33</c:f>
              <c:strCache>
                <c:ptCount val="30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'1995&amp;2013'!$G$4:$G$33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119</c:v>
                </c:pt>
                <c:pt idx="11">
                  <c:v>120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144</c:v>
                </c:pt>
                <c:pt idx="25">
                  <c:v>146</c:v>
                </c:pt>
                <c:pt idx="26">
                  <c:v>148</c:v>
                </c:pt>
                <c:pt idx="27">
                  <c:v>150</c:v>
                </c:pt>
                <c:pt idx="28">
                  <c:v>155</c:v>
                </c:pt>
                <c:pt idx="2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71-4B12-80CC-63B78932E9D3}"/>
            </c:ext>
          </c:extLst>
        </c:ser>
        <c:ser>
          <c:idx val="5"/>
          <c:order val="5"/>
          <c:tx>
            <c:strRef>
              <c:f>'1995&amp;2013'!$H$3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'1995&amp;2013'!$B$4:$B$33</c:f>
              <c:strCache>
                <c:ptCount val="30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'1995&amp;2013'!$H$4:$H$33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118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143</c:v>
                </c:pt>
                <c:pt idx="25">
                  <c:v>146</c:v>
                </c:pt>
                <c:pt idx="26">
                  <c:v>147</c:v>
                </c:pt>
                <c:pt idx="27">
                  <c:v>149</c:v>
                </c:pt>
                <c:pt idx="28">
                  <c:v>155</c:v>
                </c:pt>
                <c:pt idx="2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71-4B12-80CC-63B78932E9D3}"/>
            </c:ext>
          </c:extLst>
        </c:ser>
        <c:ser>
          <c:idx val="6"/>
          <c:order val="6"/>
          <c:tx>
            <c:strRef>
              <c:f>'1995&amp;2013'!$I$3</c:f>
              <c:strCache>
                <c:ptCount val="1"/>
                <c:pt idx="0">
                  <c:v>Musik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'1995&amp;2013'!$B$4:$B$33</c:f>
              <c:strCache>
                <c:ptCount val="30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'1995&amp;2013'!$I$4:$I$33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119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144</c:v>
                </c:pt>
                <c:pt idx="25">
                  <c:v>146</c:v>
                </c:pt>
                <c:pt idx="26">
                  <c:v>148</c:v>
                </c:pt>
                <c:pt idx="27">
                  <c:v>150</c:v>
                </c:pt>
                <c:pt idx="28">
                  <c:v>155</c:v>
                </c:pt>
                <c:pt idx="2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71-4B12-80CC-63B78932E9D3}"/>
            </c:ext>
          </c:extLst>
        </c:ser>
        <c:ser>
          <c:idx val="7"/>
          <c:order val="7"/>
          <c:tx>
            <c:strRef>
              <c:f>'1995&amp;2013'!$J$3</c:f>
              <c:strCache>
                <c:ptCount val="1"/>
                <c:pt idx="0">
                  <c:v>Opera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'1995&amp;2013'!$B$4:$B$33</c:f>
              <c:strCache>
                <c:ptCount val="30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'1995&amp;2013'!$J$4:$J$33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119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143</c:v>
                </c:pt>
                <c:pt idx="25">
                  <c:v>146</c:v>
                </c:pt>
                <c:pt idx="26">
                  <c:v>147</c:v>
                </c:pt>
                <c:pt idx="27">
                  <c:v>149</c:v>
                </c:pt>
                <c:pt idx="28">
                  <c:v>155</c:v>
                </c:pt>
                <c:pt idx="2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71-4B12-80CC-63B78932E9D3}"/>
            </c:ext>
          </c:extLst>
        </c:ser>
        <c:ser>
          <c:idx val="8"/>
          <c:order val="8"/>
          <c:tx>
            <c:strRef>
              <c:f>'1995&amp;2013'!$K$3</c:f>
              <c:strCache>
                <c:ptCount val="1"/>
                <c:pt idx="0">
                  <c:v>Teater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'1995&amp;2013'!$B$4:$B$33</c:f>
              <c:strCache>
                <c:ptCount val="30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'1995&amp;2013'!$K$4:$K$33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119</c:v>
                </c:pt>
                <c:pt idx="11">
                  <c:v>120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144</c:v>
                </c:pt>
                <c:pt idx="25">
                  <c:v>146</c:v>
                </c:pt>
                <c:pt idx="26">
                  <c:v>148</c:v>
                </c:pt>
                <c:pt idx="27">
                  <c:v>150</c:v>
                </c:pt>
                <c:pt idx="28">
                  <c:v>155</c:v>
                </c:pt>
                <c:pt idx="2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71-4B12-80CC-63B78932E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818256"/>
        <c:axId val="823812976"/>
      </c:lineChart>
      <c:catAx>
        <c:axId val="82381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23812976"/>
        <c:crosses val="autoZero"/>
        <c:auto val="1"/>
        <c:lblAlgn val="ctr"/>
        <c:lblOffset val="100"/>
        <c:noMultiLvlLbl val="0"/>
      </c:catAx>
      <c:valAx>
        <c:axId val="823812976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238182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/>
                </a:solidFill>
                <a:effectLst/>
              </a:rPr>
              <a:t>Kostnads- respektive intäktsutveckling under perioden 2013–2024</a:t>
            </a:r>
            <a:endParaRPr lang="sv-SE" sz="1400" b="0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'1995&amp;2013'!$O$3</c:f>
              <c:strCache>
                <c:ptCount val="1"/>
                <c:pt idx="0">
                  <c:v>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'1995&amp;2013'!$N$4:$N$16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'1995&amp;2013'!$O$4:$O$16</c:f>
              <c:numCache>
                <c:formatCode>0</c:formatCode>
                <c:ptCount val="13"/>
                <c:pt idx="0">
                  <c:v>100</c:v>
                </c:pt>
                <c:pt idx="1">
                  <c:v>103.40909090909091</c:v>
                </c:pt>
                <c:pt idx="2">
                  <c:v>105.68181818181819</c:v>
                </c:pt>
                <c:pt idx="3">
                  <c:v>109.09090909090909</c:v>
                </c:pt>
                <c:pt idx="4">
                  <c:v>114.77272727272727</c:v>
                </c:pt>
                <c:pt idx="5">
                  <c:v>118.18181818181819</c:v>
                </c:pt>
                <c:pt idx="6">
                  <c:v>122.72727272727273</c:v>
                </c:pt>
                <c:pt idx="7">
                  <c:v>128.40909090909091</c:v>
                </c:pt>
                <c:pt idx="8">
                  <c:v>131.81818181818181</c:v>
                </c:pt>
                <c:pt idx="9">
                  <c:v>134.09090909090909</c:v>
                </c:pt>
                <c:pt idx="10">
                  <c:v>137.5</c:v>
                </c:pt>
                <c:pt idx="11">
                  <c:v>146.02272727272728</c:v>
                </c:pt>
                <c:pt idx="12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B-463B-8907-D76C39D4D7BE}"/>
            </c:ext>
          </c:extLst>
        </c:ser>
        <c:ser>
          <c:idx val="1"/>
          <c:order val="1"/>
          <c:tx>
            <c:strRef>
              <c:f>'1995&amp;2013'!$P$3</c:f>
              <c:strCache>
                <c:ptCount val="1"/>
                <c:pt idx="0">
                  <c:v>Verksamhetsförlagd utbildning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'1995&amp;2013'!$N$4:$N$16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'1995&amp;2013'!$P$4:$P$16</c:f>
              <c:numCache>
                <c:formatCode>General</c:formatCode>
                <c:ptCount val="13"/>
                <c:pt idx="0">
                  <c:v>100</c:v>
                </c:pt>
                <c:pt idx="1">
                  <c:v>102</c:v>
                </c:pt>
                <c:pt idx="2">
                  <c:v>103</c:v>
                </c:pt>
                <c:pt idx="3">
                  <c:v>115</c:v>
                </c:pt>
                <c:pt idx="4">
                  <c:v>116</c:v>
                </c:pt>
                <c:pt idx="5">
                  <c:v>119</c:v>
                </c:pt>
                <c:pt idx="6">
                  <c:v>120</c:v>
                </c:pt>
                <c:pt idx="7">
                  <c:v>122</c:v>
                </c:pt>
                <c:pt idx="8">
                  <c:v>124</c:v>
                </c:pt>
                <c:pt idx="9">
                  <c:v>126</c:v>
                </c:pt>
                <c:pt idx="10">
                  <c:v>127</c:v>
                </c:pt>
                <c:pt idx="11">
                  <c:v>132</c:v>
                </c:pt>
                <c:pt idx="12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B-463B-8907-D76C39D4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780400"/>
        <c:axId val="660783280"/>
      </c:lineChart>
      <c:catAx>
        <c:axId val="660780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0783280"/>
        <c:crosses val="autoZero"/>
        <c:auto val="1"/>
        <c:lblAlgn val="ctr"/>
        <c:lblOffset val="100"/>
        <c:noMultiLvlLbl val="0"/>
      </c:catAx>
      <c:valAx>
        <c:axId val="660783280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078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Utveckling</a:t>
            </a:r>
            <a:r>
              <a:rPr lang="sv-SE" baseline="0"/>
              <a:t> ersättningsbelopp för utbildningsområden från och med 1994/95, fasta priser 2025 års prisnivå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'1994 fasta priser'!$C$3</c:f>
              <c:strCache>
                <c:ptCount val="1"/>
                <c:pt idx="0">
                  <c:v>Humanistiskt, teologiskt, juridiskt, samhällsvetenskapligt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priser'!$B$4:$B$34</c:f>
              <c:strCache>
                <c:ptCount val="31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 fasta priser'!$C$4:$C$34</c:f>
              <c:numCache>
                <c:formatCode>0</c:formatCode>
                <c:ptCount val="31"/>
                <c:pt idx="0">
                  <c:v>75472.180000000008</c:v>
                </c:pt>
                <c:pt idx="1">
                  <c:v>70268.747663551403</c:v>
                </c:pt>
                <c:pt idx="2">
                  <c:v>66578.091743119265</c:v>
                </c:pt>
                <c:pt idx="3">
                  <c:v>64863.625</c:v>
                </c:pt>
                <c:pt idx="4">
                  <c:v>64089.666666666672</c:v>
                </c:pt>
                <c:pt idx="5">
                  <c:v>63028.358974358969</c:v>
                </c:pt>
                <c:pt idx="6">
                  <c:v>62120.892561983463</c:v>
                </c:pt>
                <c:pt idx="7">
                  <c:v>63540.222222222226</c:v>
                </c:pt>
                <c:pt idx="8">
                  <c:v>65237.492537313432</c:v>
                </c:pt>
                <c:pt idx="9">
                  <c:v>65216.260869565216</c:v>
                </c:pt>
                <c:pt idx="10">
                  <c:v>64471.985815602842</c:v>
                </c:pt>
                <c:pt idx="11">
                  <c:v>62572.066666666666</c:v>
                </c:pt>
                <c:pt idx="12">
                  <c:v>63719.090909090912</c:v>
                </c:pt>
                <c:pt idx="13">
                  <c:v>64363.635220125783</c:v>
                </c:pt>
                <c:pt idx="14">
                  <c:v>62784.012048192766</c:v>
                </c:pt>
                <c:pt idx="15">
                  <c:v>64499.425149700597</c:v>
                </c:pt>
                <c:pt idx="16">
                  <c:v>63133.777777777766</c:v>
                </c:pt>
                <c:pt idx="17">
                  <c:v>65842.732558139542</c:v>
                </c:pt>
                <c:pt idx="18">
                  <c:v>71968.113636363647</c:v>
                </c:pt>
                <c:pt idx="19">
                  <c:v>70932.846153846156</c:v>
                </c:pt>
                <c:pt idx="20">
                  <c:v>69956.569892473126</c:v>
                </c:pt>
                <c:pt idx="21">
                  <c:v>70574.510416666672</c:v>
                </c:pt>
                <c:pt idx="22">
                  <c:v>68092.049504950497</c:v>
                </c:pt>
                <c:pt idx="23">
                  <c:v>67345.317307692312</c:v>
                </c:pt>
                <c:pt idx="24">
                  <c:v>65641.657407407416</c:v>
                </c:pt>
                <c:pt idx="25">
                  <c:v>64223.040000000001</c:v>
                </c:pt>
                <c:pt idx="26">
                  <c:v>63358.448275862072</c:v>
                </c:pt>
                <c:pt idx="27">
                  <c:v>62941.686440677971</c:v>
                </c:pt>
                <c:pt idx="28">
                  <c:v>62216.520661157017</c:v>
                </c:pt>
                <c:pt idx="29">
                  <c:v>60634.544747081716</c:v>
                </c:pt>
                <c:pt idx="30" formatCode="General">
                  <c:v>61643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8-457B-A4E9-8EB816B88B3B}"/>
            </c:ext>
          </c:extLst>
        </c:ser>
        <c:ser>
          <c:idx val="1"/>
          <c:order val="1"/>
          <c:tx>
            <c:strRef>
              <c:f>'1994 fasta priser'!$D$3</c:f>
              <c:strCache>
                <c:ptCount val="1"/>
                <c:pt idx="0">
                  <c:v>Naturvetenskapligt, tekniskt, farmaceutiskt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priser'!$B$4:$B$34</c:f>
              <c:strCache>
                <c:ptCount val="31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 fasta priser'!$D$4:$D$34</c:f>
              <c:numCache>
                <c:formatCode>0</c:formatCode>
                <c:ptCount val="31"/>
                <c:pt idx="0">
                  <c:v>191216.76</c:v>
                </c:pt>
                <c:pt idx="1">
                  <c:v>177643.25233644861</c:v>
                </c:pt>
                <c:pt idx="2">
                  <c:v>168177.88990825688</c:v>
                </c:pt>
                <c:pt idx="3">
                  <c:v>163851.25</c:v>
                </c:pt>
                <c:pt idx="4">
                  <c:v>161898.33333333334</c:v>
                </c:pt>
                <c:pt idx="5">
                  <c:v>159213.50427350428</c:v>
                </c:pt>
                <c:pt idx="6">
                  <c:v>156922.41322314049</c:v>
                </c:pt>
                <c:pt idx="7">
                  <c:v>155230</c:v>
                </c:pt>
                <c:pt idx="8">
                  <c:v>154331.61194029849</c:v>
                </c:pt>
                <c:pt idx="9">
                  <c:v>154287.71014492752</c:v>
                </c:pt>
                <c:pt idx="10">
                  <c:v>152529.30496453901</c:v>
                </c:pt>
                <c:pt idx="11">
                  <c:v>148036.09333333332</c:v>
                </c:pt>
                <c:pt idx="12">
                  <c:v>146977.09090909091</c:v>
                </c:pt>
                <c:pt idx="13">
                  <c:v>145120.56603773584</c:v>
                </c:pt>
                <c:pt idx="14">
                  <c:v>141561.67469879516</c:v>
                </c:pt>
                <c:pt idx="15">
                  <c:v>145428.73053892216</c:v>
                </c:pt>
                <c:pt idx="16">
                  <c:v>142350.44444444444</c:v>
                </c:pt>
                <c:pt idx="17">
                  <c:v>142797.15116279072</c:v>
                </c:pt>
                <c:pt idx="18">
                  <c:v>140346.73863636365</c:v>
                </c:pt>
                <c:pt idx="19">
                  <c:v>138330.23076923075</c:v>
                </c:pt>
                <c:pt idx="20">
                  <c:v>136427.96774193548</c:v>
                </c:pt>
                <c:pt idx="21">
                  <c:v>134309.21875</c:v>
                </c:pt>
                <c:pt idx="22">
                  <c:v>129582.82178217823</c:v>
                </c:pt>
                <c:pt idx="23">
                  <c:v>128160.84615384617</c:v>
                </c:pt>
                <c:pt idx="24">
                  <c:v>124919.01851851853</c:v>
                </c:pt>
                <c:pt idx="25">
                  <c:v>122218.13333333335</c:v>
                </c:pt>
                <c:pt idx="26">
                  <c:v>120574.81896551725</c:v>
                </c:pt>
                <c:pt idx="27">
                  <c:v>119782.27966101696</c:v>
                </c:pt>
                <c:pt idx="28">
                  <c:v>118402.97520661156</c:v>
                </c:pt>
                <c:pt idx="29">
                  <c:v>116418.98832684827</c:v>
                </c:pt>
                <c:pt idx="30" formatCode="General">
                  <c:v>117331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8-457B-A4E9-8EB816B88B3B}"/>
            </c:ext>
          </c:extLst>
        </c:ser>
        <c:ser>
          <c:idx val="2"/>
          <c:order val="2"/>
          <c:tx>
            <c:strRef>
              <c:f>'1994 fasta priser'!$E$3</c:f>
              <c:strCache>
                <c:ptCount val="1"/>
                <c:pt idx="0">
                  <c:v>Medicinskt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priser'!$B$4:$B$34</c:f>
              <c:strCache>
                <c:ptCount val="31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 fasta priser'!$E$4:$E$34</c:f>
              <c:numCache>
                <c:formatCode>0</c:formatCode>
                <c:ptCount val="31"/>
                <c:pt idx="0">
                  <c:v>282369.64</c:v>
                </c:pt>
                <c:pt idx="1">
                  <c:v>262198.93457943929</c:v>
                </c:pt>
                <c:pt idx="2">
                  <c:v>248077.94495412844</c:v>
                </c:pt>
                <c:pt idx="3">
                  <c:v>241691.875</c:v>
                </c:pt>
                <c:pt idx="4">
                  <c:v>238812.00000000003</c:v>
                </c:pt>
                <c:pt idx="5">
                  <c:v>234852.99145299144</c:v>
                </c:pt>
                <c:pt idx="6">
                  <c:v>231470.56198347104</c:v>
                </c:pt>
                <c:pt idx="7">
                  <c:v>228975.33333333334</c:v>
                </c:pt>
                <c:pt idx="8">
                  <c:v>228063.23880597015</c:v>
                </c:pt>
                <c:pt idx="9">
                  <c:v>228002.47826086957</c:v>
                </c:pt>
                <c:pt idx="10">
                  <c:v>225401.98581560285</c:v>
                </c:pt>
                <c:pt idx="11">
                  <c:v>216330.70666666667</c:v>
                </c:pt>
                <c:pt idx="12">
                  <c:v>212397.54545454547</c:v>
                </c:pt>
                <c:pt idx="13">
                  <c:v>207297.64779874211</c:v>
                </c:pt>
                <c:pt idx="14">
                  <c:v>202214.48192771085</c:v>
                </c:pt>
                <c:pt idx="15">
                  <c:v>207738.03592814371</c:v>
                </c:pt>
                <c:pt idx="16">
                  <c:v>203340.66666666663</c:v>
                </c:pt>
                <c:pt idx="17">
                  <c:v>203978.69767441862</c:v>
                </c:pt>
                <c:pt idx="18">
                  <c:v>200479.36363636365</c:v>
                </c:pt>
                <c:pt idx="19">
                  <c:v>197597.07692307691</c:v>
                </c:pt>
                <c:pt idx="20">
                  <c:v>194879.32258064518</c:v>
                </c:pt>
                <c:pt idx="21">
                  <c:v>191852.5</c:v>
                </c:pt>
                <c:pt idx="22">
                  <c:v>185101.76237623763</c:v>
                </c:pt>
                <c:pt idx="23">
                  <c:v>183070.66346153847</c:v>
                </c:pt>
                <c:pt idx="24">
                  <c:v>178440.4351851852</c:v>
                </c:pt>
                <c:pt idx="25">
                  <c:v>174582.30222222224</c:v>
                </c:pt>
                <c:pt idx="26">
                  <c:v>172233.85344827586</c:v>
                </c:pt>
                <c:pt idx="27">
                  <c:v>171102.24576271189</c:v>
                </c:pt>
                <c:pt idx="28">
                  <c:v>169130.9338842975</c:v>
                </c:pt>
                <c:pt idx="29">
                  <c:v>164830.98832684825</c:v>
                </c:pt>
                <c:pt idx="30" formatCode="General">
                  <c:v>164717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8-457B-A4E9-8EB816B88B3B}"/>
            </c:ext>
          </c:extLst>
        </c:ser>
        <c:ser>
          <c:idx val="3"/>
          <c:order val="3"/>
          <c:tx>
            <c:strRef>
              <c:f>'1994 fasta priser'!$F$3</c:f>
              <c:strCache>
                <c:ptCount val="1"/>
                <c:pt idx="0">
                  <c:v>Undervisning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priser'!$B$4:$B$34</c:f>
              <c:strCache>
                <c:ptCount val="31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 fasta priser'!$F$4:$F$34</c:f>
              <c:numCache>
                <c:formatCode>0</c:formatCode>
                <c:ptCount val="31"/>
                <c:pt idx="0">
                  <c:v>162017.94</c:v>
                </c:pt>
                <c:pt idx="1">
                  <c:v>150556</c:v>
                </c:pt>
                <c:pt idx="2">
                  <c:v>142524.75229357797</c:v>
                </c:pt>
                <c:pt idx="3">
                  <c:v>138792.625</c:v>
                </c:pt>
                <c:pt idx="4">
                  <c:v>137139.33333333334</c:v>
                </c:pt>
                <c:pt idx="5">
                  <c:v>134864.2735042735</c:v>
                </c:pt>
                <c:pt idx="6">
                  <c:v>132923.05785123966</c:v>
                </c:pt>
                <c:pt idx="7">
                  <c:v>131490.55555555556</c:v>
                </c:pt>
                <c:pt idx="8">
                  <c:v>130899.79104477611</c:v>
                </c:pt>
                <c:pt idx="9">
                  <c:v>130864.28985507246</c:v>
                </c:pt>
                <c:pt idx="10">
                  <c:v>129370.32624113475</c:v>
                </c:pt>
                <c:pt idx="11">
                  <c:v>124165.25333333333</c:v>
                </c:pt>
                <c:pt idx="12">
                  <c:v>121907.45454545454</c:v>
                </c:pt>
                <c:pt idx="13">
                  <c:v>118980.62893081761</c:v>
                </c:pt>
                <c:pt idx="14">
                  <c:v>116064.13253012048</c:v>
                </c:pt>
                <c:pt idx="15">
                  <c:v>119233.30538922155</c:v>
                </c:pt>
                <c:pt idx="16">
                  <c:v>116708.66666666666</c:v>
                </c:pt>
                <c:pt idx="17">
                  <c:v>117077.11627906977</c:v>
                </c:pt>
                <c:pt idx="18">
                  <c:v>105204.51136363637</c:v>
                </c:pt>
                <c:pt idx="19">
                  <c:v>103693.23076923077</c:v>
                </c:pt>
                <c:pt idx="20">
                  <c:v>102266.98924731184</c:v>
                </c:pt>
                <c:pt idx="21">
                  <c:v>106422.16666666667</c:v>
                </c:pt>
                <c:pt idx="22">
                  <c:v>102676</c:v>
                </c:pt>
                <c:pt idx="23">
                  <c:v>101550.61538461539</c:v>
                </c:pt>
                <c:pt idx="24">
                  <c:v>98981.555555555562</c:v>
                </c:pt>
                <c:pt idx="25">
                  <c:v>96840.551111111112</c:v>
                </c:pt>
                <c:pt idx="26">
                  <c:v>95538.715517241377</c:v>
                </c:pt>
                <c:pt idx="27">
                  <c:v>94911.279661016961</c:v>
                </c:pt>
                <c:pt idx="28">
                  <c:v>93817.760330578501</c:v>
                </c:pt>
                <c:pt idx="29">
                  <c:v>91432.583657587558</c:v>
                </c:pt>
                <c:pt idx="30" formatCode="General">
                  <c:v>91369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18-457B-A4E9-8EB816B88B3B}"/>
            </c:ext>
          </c:extLst>
        </c:ser>
        <c:ser>
          <c:idx val="4"/>
          <c:order val="4"/>
          <c:tx>
            <c:strRef>
              <c:f>'1994 fasta priser'!$G$3</c:f>
              <c:strCache>
                <c:ptCount val="1"/>
                <c:pt idx="0">
                  <c:v>Vård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priser'!$B$4:$B$34</c:f>
              <c:strCache>
                <c:ptCount val="31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 fasta priser'!$G$4:$G$34</c:f>
              <c:numCache>
                <c:formatCode>0</c:formatCode>
                <c:ptCount val="31"/>
                <c:pt idx="0">
                  <c:v>191216.76</c:v>
                </c:pt>
                <c:pt idx="1">
                  <c:v>177643.25233644861</c:v>
                </c:pt>
                <c:pt idx="2">
                  <c:v>168177.88990825688</c:v>
                </c:pt>
                <c:pt idx="3">
                  <c:v>163851.25</c:v>
                </c:pt>
                <c:pt idx="4">
                  <c:v>161898.33333333334</c:v>
                </c:pt>
                <c:pt idx="5">
                  <c:v>159213.50427350428</c:v>
                </c:pt>
                <c:pt idx="6">
                  <c:v>156922.41322314049</c:v>
                </c:pt>
                <c:pt idx="7">
                  <c:v>150695.33333333334</c:v>
                </c:pt>
                <c:pt idx="8">
                  <c:v>171834.01492537314</c:v>
                </c:pt>
                <c:pt idx="9">
                  <c:v>171791.66666666666</c:v>
                </c:pt>
                <c:pt idx="10">
                  <c:v>169832.51063829788</c:v>
                </c:pt>
                <c:pt idx="11">
                  <c:v>162997.70666666667</c:v>
                </c:pt>
                <c:pt idx="12">
                  <c:v>160033.54545454547</c:v>
                </c:pt>
                <c:pt idx="13">
                  <c:v>156190.51572327042</c:v>
                </c:pt>
                <c:pt idx="14">
                  <c:v>152360.31325301205</c:v>
                </c:pt>
                <c:pt idx="15">
                  <c:v>156522.68263473053</c:v>
                </c:pt>
                <c:pt idx="16">
                  <c:v>153209.77777777775</c:v>
                </c:pt>
                <c:pt idx="17">
                  <c:v>153690.77906976745</c:v>
                </c:pt>
                <c:pt idx="18">
                  <c:v>151054.75</c:v>
                </c:pt>
                <c:pt idx="19">
                  <c:v>148882.53846153844</c:v>
                </c:pt>
                <c:pt idx="20">
                  <c:v>146834.86021505378</c:v>
                </c:pt>
                <c:pt idx="21">
                  <c:v>144554.375</c:v>
                </c:pt>
                <c:pt idx="22">
                  <c:v>139466.96039603962</c:v>
                </c:pt>
                <c:pt idx="23">
                  <c:v>137937.625</c:v>
                </c:pt>
                <c:pt idx="24">
                  <c:v>134449.45370370371</c:v>
                </c:pt>
                <c:pt idx="25">
                  <c:v>131542.32</c:v>
                </c:pt>
                <c:pt idx="26">
                  <c:v>129772.45689655172</c:v>
                </c:pt>
                <c:pt idx="27">
                  <c:v>128918.70338983052</c:v>
                </c:pt>
                <c:pt idx="28">
                  <c:v>127433.78512396693</c:v>
                </c:pt>
                <c:pt idx="29">
                  <c:v>124195.08949416343</c:v>
                </c:pt>
                <c:pt idx="30" formatCode="General">
                  <c:v>124109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18-457B-A4E9-8EB816B88B3B}"/>
            </c:ext>
          </c:extLst>
        </c:ser>
        <c:ser>
          <c:idx val="5"/>
          <c:order val="5"/>
          <c:tx>
            <c:strRef>
              <c:f>'1994 fasta priser'!$H$3</c:f>
              <c:strCache>
                <c:ptCount val="1"/>
                <c:pt idx="0">
                  <c:v>Odontologiskt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priser'!$B$4:$B$34</c:f>
              <c:strCache>
                <c:ptCount val="31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 fasta priser'!$H$4:$H$34</c:f>
              <c:numCache>
                <c:formatCode>0</c:formatCode>
                <c:ptCount val="31"/>
                <c:pt idx="0">
                  <c:v>204229.48</c:v>
                </c:pt>
                <c:pt idx="1">
                  <c:v>189712.69158878506</c:v>
                </c:pt>
                <c:pt idx="2">
                  <c:v>179523.15596330276</c:v>
                </c:pt>
                <c:pt idx="3">
                  <c:v>174906.875</c:v>
                </c:pt>
                <c:pt idx="4">
                  <c:v>172820.66666666669</c:v>
                </c:pt>
                <c:pt idx="5">
                  <c:v>169955.81196581197</c:v>
                </c:pt>
                <c:pt idx="6">
                  <c:v>167509.65289256198</c:v>
                </c:pt>
                <c:pt idx="7">
                  <c:v>165703.22222222222</c:v>
                </c:pt>
                <c:pt idx="8">
                  <c:v>164852.50746268657</c:v>
                </c:pt>
                <c:pt idx="9">
                  <c:v>164808.20289855072</c:v>
                </c:pt>
                <c:pt idx="10">
                  <c:v>162927.82978723405</c:v>
                </c:pt>
                <c:pt idx="11">
                  <c:v>156372.53333333333</c:v>
                </c:pt>
                <c:pt idx="12">
                  <c:v>153530.36363636365</c:v>
                </c:pt>
                <c:pt idx="13">
                  <c:v>149843.32075471696</c:v>
                </c:pt>
                <c:pt idx="14">
                  <c:v>146168.60240963855</c:v>
                </c:pt>
                <c:pt idx="15">
                  <c:v>150160.98203592814</c:v>
                </c:pt>
                <c:pt idx="16">
                  <c:v>146981.33333333331</c:v>
                </c:pt>
                <c:pt idx="17">
                  <c:v>147442.87209302327</c:v>
                </c:pt>
                <c:pt idx="18">
                  <c:v>144914.07954545456</c:v>
                </c:pt>
                <c:pt idx="19">
                  <c:v>142831.76923076922</c:v>
                </c:pt>
                <c:pt idx="20">
                  <c:v>140868.45161290324</c:v>
                </c:pt>
                <c:pt idx="21">
                  <c:v>138680.20833333334</c:v>
                </c:pt>
                <c:pt idx="22">
                  <c:v>133799.31683168319</c:v>
                </c:pt>
                <c:pt idx="23">
                  <c:v>132331.16346153847</c:v>
                </c:pt>
                <c:pt idx="24">
                  <c:v>128984.13888888891</c:v>
                </c:pt>
                <c:pt idx="25">
                  <c:v>126195.1288888889</c:v>
                </c:pt>
                <c:pt idx="26">
                  <c:v>124497.1724137931</c:v>
                </c:pt>
                <c:pt idx="27">
                  <c:v>123679.8559322034</c:v>
                </c:pt>
                <c:pt idx="28">
                  <c:v>122255.57851239668</c:v>
                </c:pt>
                <c:pt idx="29">
                  <c:v>119147.29961089496</c:v>
                </c:pt>
                <c:pt idx="30" formatCode="General">
                  <c:v>119065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18-457B-A4E9-8EB816B88B3B}"/>
            </c:ext>
          </c:extLst>
        </c:ser>
        <c:ser>
          <c:idx val="6"/>
          <c:order val="6"/>
          <c:tx>
            <c:strRef>
              <c:f>'1994 fasta priser'!$I$3</c:f>
              <c:strCache>
                <c:ptCount val="1"/>
                <c:pt idx="0">
                  <c:v>Övrigt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priser'!$B$4:$B$34</c:f>
              <c:strCache>
                <c:ptCount val="31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'1994 fasta priser'!$I$4:$I$34</c:f>
              <c:numCache>
                <c:formatCode>0</c:formatCode>
                <c:ptCount val="31"/>
                <c:pt idx="0">
                  <c:v>156184.56</c:v>
                </c:pt>
                <c:pt idx="1">
                  <c:v>145144.01869158878</c:v>
                </c:pt>
                <c:pt idx="2">
                  <c:v>137343.85321100918</c:v>
                </c:pt>
                <c:pt idx="3">
                  <c:v>133809.875</c:v>
                </c:pt>
                <c:pt idx="4">
                  <c:v>132213.66666666669</c:v>
                </c:pt>
                <c:pt idx="5">
                  <c:v>130021.70940170939</c:v>
                </c:pt>
                <c:pt idx="6">
                  <c:v>128150.44628099172</c:v>
                </c:pt>
                <c:pt idx="7">
                  <c:v>126770.11111111111</c:v>
                </c:pt>
                <c:pt idx="8">
                  <c:v>126062.16417910447</c:v>
                </c:pt>
                <c:pt idx="9">
                  <c:v>126028.10144927536</c:v>
                </c:pt>
                <c:pt idx="10">
                  <c:v>124591.75886524824</c:v>
                </c:pt>
                <c:pt idx="11">
                  <c:v>119577.63999999998</c:v>
                </c:pt>
                <c:pt idx="12">
                  <c:v>117404.45454545454</c:v>
                </c:pt>
                <c:pt idx="13">
                  <c:v>114585.77358490565</c:v>
                </c:pt>
                <c:pt idx="14">
                  <c:v>111776.0843373494</c:v>
                </c:pt>
                <c:pt idx="15">
                  <c:v>114830.76646706586</c:v>
                </c:pt>
                <c:pt idx="16">
                  <c:v>112398.2222222222</c:v>
                </c:pt>
                <c:pt idx="17">
                  <c:v>112753.06976744186</c:v>
                </c:pt>
                <c:pt idx="18">
                  <c:v>110819.22727272728</c:v>
                </c:pt>
                <c:pt idx="19">
                  <c:v>109225.15384615384</c:v>
                </c:pt>
                <c:pt idx="20">
                  <c:v>107722.8494623656</c:v>
                </c:pt>
                <c:pt idx="21">
                  <c:v>106049.48958333334</c:v>
                </c:pt>
                <c:pt idx="22">
                  <c:v>102317.82178217822</c:v>
                </c:pt>
                <c:pt idx="23">
                  <c:v>101195.09615384616</c:v>
                </c:pt>
                <c:pt idx="24">
                  <c:v>98636.740740740759</c:v>
                </c:pt>
                <c:pt idx="25">
                  <c:v>96503.617777777778</c:v>
                </c:pt>
                <c:pt idx="26">
                  <c:v>95205.068965517246</c:v>
                </c:pt>
                <c:pt idx="27">
                  <c:v>94578.779661016961</c:v>
                </c:pt>
                <c:pt idx="28">
                  <c:v>93489.107438016523</c:v>
                </c:pt>
                <c:pt idx="29">
                  <c:v>91112.762645914408</c:v>
                </c:pt>
                <c:pt idx="30" formatCode="General">
                  <c:v>91049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18-457B-A4E9-8EB816B88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214320"/>
        <c:axId val="732214800"/>
      </c:lineChart>
      <c:catAx>
        <c:axId val="732214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2214800"/>
        <c:crosses val="autoZero"/>
        <c:auto val="1"/>
        <c:lblAlgn val="ctr"/>
        <c:lblOffset val="100"/>
        <c:noMultiLvlLbl val="0"/>
      </c:catAx>
      <c:valAx>
        <c:axId val="7322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Kronor, 2025</a:t>
                </a:r>
                <a:r>
                  <a:rPr lang="sv-SE" baseline="0"/>
                  <a:t> års prisnivå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221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Utveckling ersättningsbelopp för utbildningsområden från och med 1995/96, fasta priser 2024 års prisnivå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'1995&amp;2013 fasta priser'!$C$3</c:f>
              <c:strCache>
                <c:ptCount val="1"/>
                <c:pt idx="0">
                  <c:v>Dans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priser'!$B$4:$B$33</c:f>
              <c:strCache>
                <c:ptCount val="30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 fasta priser'!$C$4:$C$33</c:f>
              <c:numCache>
                <c:formatCode>0</c:formatCode>
                <c:ptCount val="30"/>
                <c:pt idx="0">
                  <c:v>542804.0747663551</c:v>
                </c:pt>
                <c:pt idx="1">
                  <c:v>578916.05504587153</c:v>
                </c:pt>
                <c:pt idx="2">
                  <c:v>564019.75</c:v>
                </c:pt>
                <c:pt idx="3">
                  <c:v>557298</c:v>
                </c:pt>
                <c:pt idx="4">
                  <c:v>548057.76068376063</c:v>
                </c:pt>
                <c:pt idx="5">
                  <c:v>540169.05785123957</c:v>
                </c:pt>
                <c:pt idx="6">
                  <c:v>534347.55555555562</c:v>
                </c:pt>
                <c:pt idx="7">
                  <c:v>532782.11940298509</c:v>
                </c:pt>
                <c:pt idx="8">
                  <c:v>532663.07246376807</c:v>
                </c:pt>
                <c:pt idx="9">
                  <c:v>526587.56028368801</c:v>
                </c:pt>
                <c:pt idx="10">
                  <c:v>505396.45333333331</c:v>
                </c:pt>
                <c:pt idx="11">
                  <c:v>496209.18181818182</c:v>
                </c:pt>
                <c:pt idx="12">
                  <c:v>484293.98742138362</c:v>
                </c:pt>
                <c:pt idx="13">
                  <c:v>472417.60240963852</c:v>
                </c:pt>
                <c:pt idx="14">
                  <c:v>485320.98203592811</c:v>
                </c:pt>
                <c:pt idx="15">
                  <c:v>475044.88888888882</c:v>
                </c:pt>
                <c:pt idx="16">
                  <c:v>476540.54651162791</c:v>
                </c:pt>
                <c:pt idx="17">
                  <c:v>468364.03409090912</c:v>
                </c:pt>
                <c:pt idx="18">
                  <c:v>461632.76923076919</c:v>
                </c:pt>
                <c:pt idx="19">
                  <c:v>455284.74193548388</c:v>
                </c:pt>
                <c:pt idx="20">
                  <c:v>448212.77083333337</c:v>
                </c:pt>
                <c:pt idx="21">
                  <c:v>432439.62376237626</c:v>
                </c:pt>
                <c:pt idx="22">
                  <c:v>427697.30769230775</c:v>
                </c:pt>
                <c:pt idx="23">
                  <c:v>416878.6481481482</c:v>
                </c:pt>
                <c:pt idx="24">
                  <c:v>407865.48444444448</c:v>
                </c:pt>
                <c:pt idx="25">
                  <c:v>402377.74137931038</c:v>
                </c:pt>
                <c:pt idx="26">
                  <c:v>399733.7542372882</c:v>
                </c:pt>
                <c:pt idx="27">
                  <c:v>395128.71074380161</c:v>
                </c:pt>
                <c:pt idx="28">
                  <c:v>385084.16342412453</c:v>
                </c:pt>
                <c:pt idx="29" formatCode="General">
                  <c:v>384817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E-4E23-AEEA-FB2A9EBA1B93}"/>
            </c:ext>
          </c:extLst>
        </c:ser>
        <c:ser>
          <c:idx val="1"/>
          <c:order val="1"/>
          <c:tx>
            <c:strRef>
              <c:f>'1995&amp;2013 fasta priser'!$D$3</c:f>
              <c:strCache>
                <c:ptCount val="1"/>
                <c:pt idx="0">
                  <c:v>Design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priser'!$B$4:$B$33</c:f>
              <c:strCache>
                <c:ptCount val="30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 fasta priser'!$D$4:$D$33</c:f>
              <c:numCache>
                <c:formatCode>0</c:formatCode>
                <c:ptCount val="30"/>
                <c:pt idx="0">
                  <c:v>443379.73831775703</c:v>
                </c:pt>
                <c:pt idx="1">
                  <c:v>429877.96330275229</c:v>
                </c:pt>
                <c:pt idx="2">
                  <c:v>418814.625</c:v>
                </c:pt>
                <c:pt idx="3">
                  <c:v>413823.66666666669</c:v>
                </c:pt>
                <c:pt idx="4">
                  <c:v>406961.81196581194</c:v>
                </c:pt>
                <c:pt idx="5">
                  <c:v>401103.81818181812</c:v>
                </c:pt>
                <c:pt idx="6">
                  <c:v>396781.22222222225</c:v>
                </c:pt>
                <c:pt idx="7">
                  <c:v>394984.19402985071</c:v>
                </c:pt>
                <c:pt idx="8">
                  <c:v>394873.1449275362</c:v>
                </c:pt>
                <c:pt idx="9">
                  <c:v>390369.14893617021</c:v>
                </c:pt>
                <c:pt idx="10">
                  <c:v>374661</c:v>
                </c:pt>
                <c:pt idx="11">
                  <c:v>367850.36363636365</c:v>
                </c:pt>
                <c:pt idx="12">
                  <c:v>359018.02515723265</c:v>
                </c:pt>
                <c:pt idx="13">
                  <c:v>350214.63855421683</c:v>
                </c:pt>
                <c:pt idx="14">
                  <c:v>359780.13173652691</c:v>
                </c:pt>
                <c:pt idx="15">
                  <c:v>352162.22222222219</c:v>
                </c:pt>
                <c:pt idx="16">
                  <c:v>353271.19767441862</c:v>
                </c:pt>
                <c:pt idx="17">
                  <c:v>347210.10227272729</c:v>
                </c:pt>
                <c:pt idx="18">
                  <c:v>342219.23076923075</c:v>
                </c:pt>
                <c:pt idx="19">
                  <c:v>337512.52688172046</c:v>
                </c:pt>
                <c:pt idx="20">
                  <c:v>332271.40625</c:v>
                </c:pt>
                <c:pt idx="21">
                  <c:v>320578.72277227725</c:v>
                </c:pt>
                <c:pt idx="22">
                  <c:v>317061.76923076925</c:v>
                </c:pt>
                <c:pt idx="23">
                  <c:v>309042.74074074079</c:v>
                </c:pt>
                <c:pt idx="24">
                  <c:v>302360.4266666667</c:v>
                </c:pt>
                <c:pt idx="25">
                  <c:v>298292.62931034481</c:v>
                </c:pt>
                <c:pt idx="26">
                  <c:v>296331.8898305085</c:v>
                </c:pt>
                <c:pt idx="27">
                  <c:v>292918.76033057849</c:v>
                </c:pt>
                <c:pt idx="28">
                  <c:v>285472.85603112844</c:v>
                </c:pt>
                <c:pt idx="29" formatCode="General">
                  <c:v>285275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E-4E23-AEEA-FB2A9EBA1B93}"/>
            </c:ext>
          </c:extLst>
        </c:ser>
        <c:ser>
          <c:idx val="2"/>
          <c:order val="2"/>
          <c:tx>
            <c:strRef>
              <c:f>'1995&amp;2013 fasta priser'!$E$3</c:f>
              <c:strCache>
                <c:ptCount val="1"/>
                <c:pt idx="0">
                  <c:v>Idrott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priser'!$B$4:$B$33</c:f>
              <c:strCache>
                <c:ptCount val="30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 fasta priser'!$E$4:$E$33</c:f>
              <c:numCache>
                <c:formatCode>0</c:formatCode>
                <c:ptCount val="30"/>
                <c:pt idx="0">
                  <c:v>293549.6448598131</c:v>
                </c:pt>
                <c:pt idx="1">
                  <c:v>284583.39449541282</c:v>
                </c:pt>
                <c:pt idx="2">
                  <c:v>277259.875</c:v>
                </c:pt>
                <c:pt idx="3">
                  <c:v>273956.66666666669</c:v>
                </c:pt>
                <c:pt idx="4">
                  <c:v>269414.80341880344</c:v>
                </c:pt>
                <c:pt idx="5">
                  <c:v>265536.14876033057</c:v>
                </c:pt>
                <c:pt idx="6">
                  <c:v>262675</c:v>
                </c:pt>
                <c:pt idx="7">
                  <c:v>261587.1791044776</c:v>
                </c:pt>
                <c:pt idx="8">
                  <c:v>261520.40579710144</c:v>
                </c:pt>
                <c:pt idx="9">
                  <c:v>258536.90780141845</c:v>
                </c:pt>
                <c:pt idx="10">
                  <c:v>248131.89333333331</c:v>
                </c:pt>
                <c:pt idx="11">
                  <c:v>243619.72727272726</c:v>
                </c:pt>
                <c:pt idx="12">
                  <c:v>237768.86792452828</c:v>
                </c:pt>
                <c:pt idx="13">
                  <c:v>231937.57831325301</c:v>
                </c:pt>
                <c:pt idx="14">
                  <c:v>238272.2874251497</c:v>
                </c:pt>
                <c:pt idx="15">
                  <c:v>233227.55555555553</c:v>
                </c:pt>
                <c:pt idx="16">
                  <c:v>233960.91860465117</c:v>
                </c:pt>
                <c:pt idx="17">
                  <c:v>229947.93181818182</c:v>
                </c:pt>
                <c:pt idx="18">
                  <c:v>226640.76923076922</c:v>
                </c:pt>
                <c:pt idx="19">
                  <c:v>223524.37634408602</c:v>
                </c:pt>
                <c:pt idx="20">
                  <c:v>220052.65625</c:v>
                </c:pt>
                <c:pt idx="21">
                  <c:v>212308.82178217822</c:v>
                </c:pt>
                <c:pt idx="22">
                  <c:v>209980.14423076925</c:v>
                </c:pt>
                <c:pt idx="23">
                  <c:v>204668.52777777781</c:v>
                </c:pt>
                <c:pt idx="24">
                  <c:v>200243.61777777778</c:v>
                </c:pt>
                <c:pt idx="25">
                  <c:v>197548.56896551725</c:v>
                </c:pt>
                <c:pt idx="26">
                  <c:v>196251.64406779662</c:v>
                </c:pt>
                <c:pt idx="27">
                  <c:v>193990.94214876031</c:v>
                </c:pt>
                <c:pt idx="28">
                  <c:v>189058.72373540857</c:v>
                </c:pt>
                <c:pt idx="29" formatCode="General">
                  <c:v>188927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E-4E23-AEEA-FB2A9EBA1B93}"/>
            </c:ext>
          </c:extLst>
        </c:ser>
        <c:ser>
          <c:idx val="3"/>
          <c:order val="3"/>
          <c:tx>
            <c:strRef>
              <c:f>'1995&amp;2013 fasta priser'!$F$3</c:f>
              <c:strCache>
                <c:ptCount val="1"/>
                <c:pt idx="0">
                  <c:v>Konst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priser'!$B$4:$B$33</c:f>
              <c:strCache>
                <c:ptCount val="30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 fasta priser'!$F$4:$F$33</c:f>
              <c:numCache>
                <c:formatCode>0</c:formatCode>
                <c:ptCount val="30"/>
                <c:pt idx="0">
                  <c:v>558490.61682242993</c:v>
                </c:pt>
                <c:pt idx="1">
                  <c:v>541412.495412844</c:v>
                </c:pt>
                <c:pt idx="2">
                  <c:v>527482.75</c:v>
                </c:pt>
                <c:pt idx="3">
                  <c:v>521196.66666666669</c:v>
                </c:pt>
                <c:pt idx="4">
                  <c:v>512554.71794871794</c:v>
                </c:pt>
                <c:pt idx="5">
                  <c:v>505175.7685950413</c:v>
                </c:pt>
                <c:pt idx="6">
                  <c:v>499731.66666666669</c:v>
                </c:pt>
                <c:pt idx="7">
                  <c:v>498029.41791044775</c:v>
                </c:pt>
                <c:pt idx="8">
                  <c:v>497907.66666666663</c:v>
                </c:pt>
                <c:pt idx="9">
                  <c:v>492230.17021276598</c:v>
                </c:pt>
                <c:pt idx="10">
                  <c:v>472421.31999999995</c:v>
                </c:pt>
                <c:pt idx="11">
                  <c:v>463831.45454545453</c:v>
                </c:pt>
                <c:pt idx="12">
                  <c:v>452693.52201257856</c:v>
                </c:pt>
                <c:pt idx="13">
                  <c:v>441592.04819277109</c:v>
                </c:pt>
                <c:pt idx="14">
                  <c:v>453654.23952095804</c:v>
                </c:pt>
                <c:pt idx="15">
                  <c:v>444048.88888888882</c:v>
                </c:pt>
                <c:pt idx="16">
                  <c:v>445446.38372093026</c:v>
                </c:pt>
                <c:pt idx="17">
                  <c:v>437802.75000000006</c:v>
                </c:pt>
                <c:pt idx="18">
                  <c:v>431510.4615384615</c:v>
                </c:pt>
                <c:pt idx="19">
                  <c:v>425575.68817204301</c:v>
                </c:pt>
                <c:pt idx="20">
                  <c:v>418966.625</c:v>
                </c:pt>
                <c:pt idx="21">
                  <c:v>404222.55445544556</c:v>
                </c:pt>
                <c:pt idx="22">
                  <c:v>399789.04807692312</c:v>
                </c:pt>
                <c:pt idx="23">
                  <c:v>389677.68518518523</c:v>
                </c:pt>
                <c:pt idx="24">
                  <c:v>381251.29777777777</c:v>
                </c:pt>
                <c:pt idx="25">
                  <c:v>376122.85344827588</c:v>
                </c:pt>
                <c:pt idx="26">
                  <c:v>373649.9745762712</c:v>
                </c:pt>
                <c:pt idx="27">
                  <c:v>369346.49586776854</c:v>
                </c:pt>
                <c:pt idx="28">
                  <c:v>359956.99610894948</c:v>
                </c:pt>
                <c:pt idx="29" formatCode="General">
                  <c:v>359707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EE-4E23-AEEA-FB2A9EBA1B93}"/>
            </c:ext>
          </c:extLst>
        </c:ser>
        <c:ser>
          <c:idx val="4"/>
          <c:order val="4"/>
          <c:tx>
            <c:strRef>
              <c:f>'1995&amp;2013 fasta priser'!$G$3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priser'!$B$4:$B$33</c:f>
              <c:strCache>
                <c:ptCount val="30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 fasta priser'!$G$4:$G$33</c:f>
              <c:numCache>
                <c:formatCode>0</c:formatCode>
                <c:ptCount val="30"/>
                <c:pt idx="0">
                  <c:v>1006464.4485981308</c:v>
                </c:pt>
                <c:pt idx="1">
                  <c:v>975932.03669724776</c:v>
                </c:pt>
                <c:pt idx="2">
                  <c:v>950819.375</c:v>
                </c:pt>
                <c:pt idx="3">
                  <c:v>939488.66666666674</c:v>
                </c:pt>
                <c:pt idx="4">
                  <c:v>923911.21367521363</c:v>
                </c:pt>
                <c:pt idx="5">
                  <c:v>910610.33057851228</c:v>
                </c:pt>
                <c:pt idx="6">
                  <c:v>900796.33333333337</c:v>
                </c:pt>
                <c:pt idx="7">
                  <c:v>896852.74626865669</c:v>
                </c:pt>
                <c:pt idx="8">
                  <c:v>896599.26086956519</c:v>
                </c:pt>
                <c:pt idx="9">
                  <c:v>886374.255319149</c:v>
                </c:pt>
                <c:pt idx="10">
                  <c:v>850707.01333333331</c:v>
                </c:pt>
                <c:pt idx="11">
                  <c:v>835240</c:v>
                </c:pt>
                <c:pt idx="12">
                  <c:v>815184.60377358482</c:v>
                </c:pt>
                <c:pt idx="13">
                  <c:v>795195.78313253005</c:v>
                </c:pt>
                <c:pt idx="14">
                  <c:v>816917.85628742515</c:v>
                </c:pt>
                <c:pt idx="15">
                  <c:v>799620.88888888876</c:v>
                </c:pt>
                <c:pt idx="16">
                  <c:v>802136.91860465123</c:v>
                </c:pt>
                <c:pt idx="17">
                  <c:v>788375.63636363647</c:v>
                </c:pt>
                <c:pt idx="18">
                  <c:v>777041.53846153838</c:v>
                </c:pt>
                <c:pt idx="19">
                  <c:v>766354.58064516133</c:v>
                </c:pt>
                <c:pt idx="20">
                  <c:v>754453.58333333337</c:v>
                </c:pt>
                <c:pt idx="21">
                  <c:v>727902.41584158421</c:v>
                </c:pt>
                <c:pt idx="22">
                  <c:v>719921.32692307699</c:v>
                </c:pt>
                <c:pt idx="23">
                  <c:v>701711.6944444445</c:v>
                </c:pt>
                <c:pt idx="24">
                  <c:v>686536.54222222231</c:v>
                </c:pt>
                <c:pt idx="25">
                  <c:v>677301.35344827583</c:v>
                </c:pt>
                <c:pt idx="26">
                  <c:v>672849.25423728814</c:v>
                </c:pt>
                <c:pt idx="27">
                  <c:v>665098.92561983468</c:v>
                </c:pt>
                <c:pt idx="28">
                  <c:v>648192.3190661479</c:v>
                </c:pt>
                <c:pt idx="29" formatCode="General">
                  <c:v>647742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EE-4E23-AEEA-FB2A9EBA1B93}"/>
            </c:ext>
          </c:extLst>
        </c:ser>
        <c:ser>
          <c:idx val="5"/>
          <c:order val="5"/>
          <c:tx>
            <c:strRef>
              <c:f>'1995&amp;2013 fasta priser'!$H$3</c:f>
              <c:strCache>
                <c:ptCount val="1"/>
                <c:pt idx="0">
                  <c:v>Musik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priser'!$B$4:$B$33</c:f>
              <c:strCache>
                <c:ptCount val="30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 fasta priser'!$H$4:$H$33</c:f>
              <c:numCache>
                <c:formatCode>0</c:formatCode>
                <c:ptCount val="30"/>
                <c:pt idx="0">
                  <c:v>387701.21495327103</c:v>
                </c:pt>
                <c:pt idx="1">
                  <c:v>375904.36697247706</c:v>
                </c:pt>
                <c:pt idx="2">
                  <c:v>366232.125</c:v>
                </c:pt>
                <c:pt idx="3">
                  <c:v>361869.66666666669</c:v>
                </c:pt>
                <c:pt idx="4">
                  <c:v>355871.62393162394</c:v>
                </c:pt>
                <c:pt idx="5">
                  <c:v>350748.47933884297</c:v>
                </c:pt>
                <c:pt idx="6">
                  <c:v>346969.55555555556</c:v>
                </c:pt>
                <c:pt idx="7">
                  <c:v>345625.3134328358</c:v>
                </c:pt>
                <c:pt idx="8">
                  <c:v>345539.78260869562</c:v>
                </c:pt>
                <c:pt idx="9">
                  <c:v>341598.70921985817</c:v>
                </c:pt>
                <c:pt idx="10">
                  <c:v>327852.09333333332</c:v>
                </c:pt>
                <c:pt idx="11">
                  <c:v>321891.09090909094</c:v>
                </c:pt>
                <c:pt idx="12">
                  <c:v>314161.05660377356</c:v>
                </c:pt>
                <c:pt idx="13">
                  <c:v>306457.63855421683</c:v>
                </c:pt>
                <c:pt idx="14">
                  <c:v>314829.31736526947</c:v>
                </c:pt>
                <c:pt idx="15">
                  <c:v>308163.33333333331</c:v>
                </c:pt>
                <c:pt idx="16">
                  <c:v>309133.75581395352</c:v>
                </c:pt>
                <c:pt idx="17">
                  <c:v>303829.43181818182</c:v>
                </c:pt>
                <c:pt idx="18">
                  <c:v>299461.92307692306</c:v>
                </c:pt>
                <c:pt idx="19">
                  <c:v>295342.94623655913</c:v>
                </c:pt>
                <c:pt idx="20">
                  <c:v>290757.39583333337</c:v>
                </c:pt>
                <c:pt idx="21">
                  <c:v>280524.65346534655</c:v>
                </c:pt>
                <c:pt idx="22">
                  <c:v>277448.23076923081</c:v>
                </c:pt>
                <c:pt idx="23">
                  <c:v>270430.87037037039</c:v>
                </c:pt>
                <c:pt idx="24">
                  <c:v>264582.51555555558</c:v>
                </c:pt>
                <c:pt idx="25">
                  <c:v>261022.81896551725</c:v>
                </c:pt>
                <c:pt idx="26">
                  <c:v>259308.29661016952</c:v>
                </c:pt>
                <c:pt idx="27">
                  <c:v>256320.67768595039</c:v>
                </c:pt>
                <c:pt idx="28">
                  <c:v>249805.0505836576</c:v>
                </c:pt>
                <c:pt idx="29" formatCode="General">
                  <c:v>249632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EE-4E23-AEEA-FB2A9EBA1B93}"/>
            </c:ext>
          </c:extLst>
        </c:ser>
        <c:ser>
          <c:idx val="6"/>
          <c:order val="6"/>
          <c:tx>
            <c:strRef>
              <c:f>'1995&amp;2013 fasta priser'!$I$3</c:f>
              <c:strCache>
                <c:ptCount val="1"/>
                <c:pt idx="0">
                  <c:v>Opera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priser'!$B$4:$B$33</c:f>
              <c:strCache>
                <c:ptCount val="30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 fasta priser'!$I$4:$I$33</c:f>
              <c:numCache>
                <c:formatCode>0</c:formatCode>
                <c:ptCount val="30"/>
                <c:pt idx="0">
                  <c:v>904989.17757009342</c:v>
                </c:pt>
                <c:pt idx="1">
                  <c:v>877426.62385321106</c:v>
                </c:pt>
                <c:pt idx="2">
                  <c:v>854850.375</c:v>
                </c:pt>
                <c:pt idx="3">
                  <c:v>844664.33333333337</c:v>
                </c:pt>
                <c:pt idx="4">
                  <c:v>830658.88888888888</c:v>
                </c:pt>
                <c:pt idx="5">
                  <c:v>818701.83471074374</c:v>
                </c:pt>
                <c:pt idx="6">
                  <c:v>809879.22222222225</c:v>
                </c:pt>
                <c:pt idx="7">
                  <c:v>806456.41791044769</c:v>
                </c:pt>
                <c:pt idx="8">
                  <c:v>806271.05797101441</c:v>
                </c:pt>
                <c:pt idx="9">
                  <c:v>797075.60283687944</c:v>
                </c:pt>
                <c:pt idx="10">
                  <c:v>765000.03999999992</c:v>
                </c:pt>
                <c:pt idx="11">
                  <c:v>751092.45454545459</c:v>
                </c:pt>
                <c:pt idx="12">
                  <c:v>733055.84905660374</c:v>
                </c:pt>
                <c:pt idx="13">
                  <c:v>715080.10843373486</c:v>
                </c:pt>
                <c:pt idx="14">
                  <c:v>734612.35928143712</c:v>
                </c:pt>
                <c:pt idx="15">
                  <c:v>719058.66666666663</c:v>
                </c:pt>
                <c:pt idx="16">
                  <c:v>721320.86046511633</c:v>
                </c:pt>
                <c:pt idx="17">
                  <c:v>708945.92045454553</c:v>
                </c:pt>
                <c:pt idx="18">
                  <c:v>698754.23076923075</c:v>
                </c:pt>
                <c:pt idx="19">
                  <c:v>689144.50537634408</c:v>
                </c:pt>
                <c:pt idx="20">
                  <c:v>678442.69791666674</c:v>
                </c:pt>
                <c:pt idx="21">
                  <c:v>654566.74257425743</c:v>
                </c:pt>
                <c:pt idx="22">
                  <c:v>647387.73076923087</c:v>
                </c:pt>
                <c:pt idx="23">
                  <c:v>631013.57407407416</c:v>
                </c:pt>
                <c:pt idx="24">
                  <c:v>617368.26666666672</c:v>
                </c:pt>
                <c:pt idx="25">
                  <c:v>609063.18103448278</c:v>
                </c:pt>
                <c:pt idx="26">
                  <c:v>605059.83050847461</c:v>
                </c:pt>
                <c:pt idx="27">
                  <c:v>598091.10743801645</c:v>
                </c:pt>
                <c:pt idx="28">
                  <c:v>582886.73151750979</c:v>
                </c:pt>
                <c:pt idx="29" formatCode="General">
                  <c:v>582481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EE-4E23-AEEA-FB2A9EBA1B93}"/>
            </c:ext>
          </c:extLst>
        </c:ser>
        <c:ser>
          <c:idx val="7"/>
          <c:order val="7"/>
          <c:tx>
            <c:strRef>
              <c:f>'1995&amp;2013 fasta priser'!$J$3</c:f>
              <c:strCache>
                <c:ptCount val="1"/>
                <c:pt idx="0">
                  <c:v>Teater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priser'!$B$4:$B$33</c:f>
              <c:strCache>
                <c:ptCount val="30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strCache>
            </c:strRef>
          </c:cat>
          <c:val>
            <c:numRef>
              <c:f>'1995&amp;2013 fasta priser'!$J$4:$J$33</c:f>
              <c:numCache>
                <c:formatCode>0</c:formatCode>
                <c:ptCount val="30"/>
                <c:pt idx="0">
                  <c:v>819715.046728972</c:v>
                </c:pt>
                <c:pt idx="1">
                  <c:v>794693.30275229353</c:v>
                </c:pt>
                <c:pt idx="2">
                  <c:v>774242.875</c:v>
                </c:pt>
                <c:pt idx="3">
                  <c:v>765016</c:v>
                </c:pt>
                <c:pt idx="4">
                  <c:v>752332.11965811963</c:v>
                </c:pt>
                <c:pt idx="5">
                  <c:v>741500.28099173552</c:v>
                </c:pt>
                <c:pt idx="6">
                  <c:v>733509.77777777775</c:v>
                </c:pt>
                <c:pt idx="7">
                  <c:v>730979.91044776118</c:v>
                </c:pt>
                <c:pt idx="8">
                  <c:v>730808.01449275354</c:v>
                </c:pt>
                <c:pt idx="9">
                  <c:v>722471.09219858155</c:v>
                </c:pt>
                <c:pt idx="10">
                  <c:v>693396.3866666666</c:v>
                </c:pt>
                <c:pt idx="11">
                  <c:v>680790.72727272729</c:v>
                </c:pt>
                <c:pt idx="12">
                  <c:v>664442.90566037735</c:v>
                </c:pt>
                <c:pt idx="13">
                  <c:v>648149.06024096382</c:v>
                </c:pt>
                <c:pt idx="14">
                  <c:v>665853.74850299396</c:v>
                </c:pt>
                <c:pt idx="15">
                  <c:v>651755.99999999988</c:v>
                </c:pt>
                <c:pt idx="16">
                  <c:v>653806.34883720928</c:v>
                </c:pt>
                <c:pt idx="17">
                  <c:v>642587.98863636365</c:v>
                </c:pt>
                <c:pt idx="18">
                  <c:v>633351.84615384613</c:v>
                </c:pt>
                <c:pt idx="19">
                  <c:v>624640.93548387103</c:v>
                </c:pt>
                <c:pt idx="20">
                  <c:v>614940.73958333337</c:v>
                </c:pt>
                <c:pt idx="21">
                  <c:v>593299.8316831683</c:v>
                </c:pt>
                <c:pt idx="22">
                  <c:v>586793.44230769237</c:v>
                </c:pt>
                <c:pt idx="23">
                  <c:v>571951.72222222225</c:v>
                </c:pt>
                <c:pt idx="24">
                  <c:v>559583.60888888896</c:v>
                </c:pt>
                <c:pt idx="25">
                  <c:v>552055.48275862075</c:v>
                </c:pt>
                <c:pt idx="26">
                  <c:v>548427.75423728814</c:v>
                </c:pt>
                <c:pt idx="27">
                  <c:v>542110.19834710739</c:v>
                </c:pt>
                <c:pt idx="28">
                  <c:v>528328.78599221795</c:v>
                </c:pt>
                <c:pt idx="29" formatCode="General">
                  <c:v>527961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4EE-4E23-AEEA-FB2A9EBA1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9215840"/>
        <c:axId val="969213920"/>
        <c:extLst/>
      </c:lineChart>
      <c:catAx>
        <c:axId val="96921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9213920"/>
        <c:crosses val="autoZero"/>
        <c:auto val="1"/>
        <c:lblAlgn val="ctr"/>
        <c:lblOffset val="100"/>
        <c:noMultiLvlLbl val="0"/>
      </c:catAx>
      <c:valAx>
        <c:axId val="9692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Kronor, 2025</a:t>
                </a:r>
                <a:r>
                  <a:rPr lang="sv-SE" baseline="0"/>
                  <a:t> års prisnivå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921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Utveckling ersättningsbelopp för utbildningsområden från och med 2013, fasta priser 2025 års prisnivå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'1995&amp;2013 fasta priser'!$M$3</c:f>
              <c:strCache>
                <c:ptCount val="1"/>
                <c:pt idx="0">
                  <c:v>Verksamhetsförlagd utbildning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priser'!$L$4:$L$16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'1995&amp;2013 fasta priser'!$M$4:$M$16</c:f>
              <c:numCache>
                <c:formatCode>0</c:formatCode>
                <c:ptCount val="13"/>
                <c:pt idx="0">
                  <c:v>138081.20454545456</c:v>
                </c:pt>
                <c:pt idx="1">
                  <c:v>136097</c:v>
                </c:pt>
                <c:pt idx="2">
                  <c:v>134225.60215053763</c:v>
                </c:pt>
                <c:pt idx="3">
                  <c:v>145118.23958333334</c:v>
                </c:pt>
                <c:pt idx="4">
                  <c:v>140010.81188118813</c:v>
                </c:pt>
                <c:pt idx="5">
                  <c:v>138476.01923076925</c:v>
                </c:pt>
                <c:pt idx="6">
                  <c:v>134974.06481481483</c:v>
                </c:pt>
                <c:pt idx="7">
                  <c:v>132055.40444444446</c:v>
                </c:pt>
                <c:pt idx="8">
                  <c:v>130278.08620689655</c:v>
                </c:pt>
                <c:pt idx="9">
                  <c:v>129422.52542372883</c:v>
                </c:pt>
                <c:pt idx="10">
                  <c:v>127930.61157024791</c:v>
                </c:pt>
                <c:pt idx="11">
                  <c:v>124679.47859922179</c:v>
                </c:pt>
                <c:pt idx="12" formatCode="General">
                  <c:v>124593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0-49C2-8521-ACC3FE368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761792"/>
        <c:axId val="777754592"/>
      </c:lineChart>
      <c:catAx>
        <c:axId val="77776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7754592"/>
        <c:crosses val="autoZero"/>
        <c:auto val="1"/>
        <c:lblAlgn val="ctr"/>
        <c:lblOffset val="100"/>
        <c:noMultiLvlLbl val="0"/>
      </c:catAx>
      <c:valAx>
        <c:axId val="777754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Kronor,</a:t>
                </a:r>
                <a:r>
                  <a:rPr lang="sv-SE" baseline="0"/>
                  <a:t> 2025 års prisnivå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776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514349</xdr:colOff>
      <xdr:row>1</xdr:row>
      <xdr:rowOff>42860</xdr:rowOff>
    </xdr:from>
    <xdr:to>
      <xdr:col>27</xdr:col>
      <xdr:colOff>338137</xdr:colOff>
      <xdr:row>43</xdr:row>
      <xdr:rowOff>76198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F49DD4-1CF3-56A4-B277-6D8B766C2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34</xdr:row>
      <xdr:rowOff>57149</xdr:rowOff>
    </xdr:from>
    <xdr:to>
      <xdr:col>11</xdr:col>
      <xdr:colOff>200025</xdr:colOff>
      <xdr:row>62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D26E22-2D21-9A79-070B-8612B9408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552450</xdr:colOff>
      <xdr:row>17</xdr:row>
      <xdr:rowOff>85725</xdr:rowOff>
    </xdr:from>
    <xdr:to>
      <xdr:col>19</xdr:col>
      <xdr:colOff>323850</xdr:colOff>
      <xdr:row>41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04897B-C14E-9B80-2C81-ED505B1A4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161924</xdr:rowOff>
    </xdr:from>
    <xdr:to>
      <xdr:col>21</xdr:col>
      <xdr:colOff>76200</xdr:colOff>
      <xdr:row>41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925D56-2CD9-1721-FABB-84F00E205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32</xdr:row>
      <xdr:rowOff>133349</xdr:rowOff>
    </xdr:from>
    <xdr:to>
      <xdr:col>10</xdr:col>
      <xdr:colOff>590549</xdr:colOff>
      <xdr:row>69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A75F09-4149-8800-4EDB-B23BF0F30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120650</xdr:colOff>
      <xdr:row>20</xdr:row>
      <xdr:rowOff>28574</xdr:rowOff>
    </xdr:from>
    <xdr:to>
      <xdr:col>17</xdr:col>
      <xdr:colOff>654050</xdr:colOff>
      <xdr:row>42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8CFB13-76D3-4C23-CC03-2BFD4FCD6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SULF_colors">
      <a:dk1>
        <a:sysClr val="windowText" lastClr="000000"/>
      </a:dk1>
      <a:lt1>
        <a:sysClr val="window" lastClr="FFFFFF"/>
      </a:lt1>
      <a:dk2>
        <a:srgbClr val="969696"/>
      </a:dk2>
      <a:lt2>
        <a:srgbClr val="DDDDDD"/>
      </a:lt2>
      <a:accent1>
        <a:srgbClr val="F78E18"/>
      </a:accent1>
      <a:accent2>
        <a:srgbClr val="FBCC97"/>
      </a:accent2>
      <a:accent3>
        <a:srgbClr val="FFD612"/>
      </a:accent3>
      <a:accent4>
        <a:srgbClr val="FFEC94"/>
      </a:accent4>
      <a:accent5>
        <a:srgbClr val="3FA535"/>
      </a:accent5>
      <a:accent6>
        <a:srgbClr val="A9D6A4"/>
      </a:accent6>
      <a:hlink>
        <a:srgbClr val="000000"/>
      </a:hlink>
      <a:folHlink>
        <a:srgbClr val="000000"/>
      </a:folHlink>
    </a:clrScheme>
    <a:fontScheme name="SULF_standardtypsnitt">
      <a:majorFont>
        <a:latin typeface="Georgi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64F8-67EE-410A-B641-E16FF20934D5}">
  <dimension ref="A3:B8"/>
  <sheetViews>
    <sheetView tabSelected="1" workbookViewId="0">
      <selection activeCell="A9" sqref="A9"/>
    </sheetView>
  </sheetViews>
  <sheetFormatPr defaultRowHeight="13.5" x14ac:dyDescent="0.3"/>
  <cols>
    <col min="1" max="1" width="20.23046875" bestFit="1" customWidth="1"/>
    <col min="2" max="2" width="84" customWidth="1"/>
  </cols>
  <sheetData>
    <row r="3" spans="1:2" x14ac:dyDescent="0.3">
      <c r="A3" t="s">
        <v>54</v>
      </c>
    </row>
    <row r="4" spans="1:2" ht="93.75" customHeight="1" x14ac:dyDescent="0.3">
      <c r="A4" s="4">
        <v>1994</v>
      </c>
      <c r="B4" s="5" t="s">
        <v>63</v>
      </c>
    </row>
    <row r="5" spans="1:2" ht="93.75" customHeight="1" x14ac:dyDescent="0.3">
      <c r="A5" s="4" t="s">
        <v>55</v>
      </c>
      <c r="B5" s="5" t="s">
        <v>62</v>
      </c>
    </row>
    <row r="6" spans="1:2" ht="93.75" customHeight="1" x14ac:dyDescent="0.3">
      <c r="A6" s="4" t="s">
        <v>56</v>
      </c>
      <c r="B6" s="5" t="s">
        <v>65</v>
      </c>
    </row>
    <row r="7" spans="1:2" ht="93.75" customHeight="1" x14ac:dyDescent="0.3">
      <c r="A7" s="4" t="s">
        <v>57</v>
      </c>
      <c r="B7" s="5" t="s">
        <v>64</v>
      </c>
    </row>
    <row r="8" spans="1:2" x14ac:dyDescent="0.3">
      <c r="A8" s="4" t="s">
        <v>66</v>
      </c>
      <c r="B8" s="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BBC4-79C1-421C-BA7C-6D2132392780}">
  <dimension ref="B1:N35"/>
  <sheetViews>
    <sheetView zoomScale="80" zoomScaleNormal="80" workbookViewId="0">
      <selection activeCell="B3" sqref="B3"/>
    </sheetView>
  </sheetViews>
  <sheetFormatPr defaultRowHeight="13.5" x14ac:dyDescent="0.3"/>
  <cols>
    <col min="3" max="3" width="16.84375" bestFit="1" customWidth="1"/>
  </cols>
  <sheetData>
    <row r="1" spans="2:13" x14ac:dyDescent="0.3">
      <c r="B1" s="2" t="s">
        <v>58</v>
      </c>
    </row>
    <row r="3" spans="2:13" x14ac:dyDescent="0.3">
      <c r="B3" s="3" t="s">
        <v>48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</row>
    <row r="4" spans="2:13" x14ac:dyDescent="0.3">
      <c r="B4" t="s">
        <v>18</v>
      </c>
      <c r="C4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</row>
    <row r="5" spans="2:13" x14ac:dyDescent="0.3">
      <c r="B5" t="s">
        <v>19</v>
      </c>
      <c r="C5">
        <v>107</v>
      </c>
      <c r="D5">
        <v>100</v>
      </c>
      <c r="E5">
        <v>100</v>
      </c>
      <c r="F5">
        <v>99</v>
      </c>
      <c r="G5">
        <v>99</v>
      </c>
      <c r="H5">
        <v>99</v>
      </c>
      <c r="I5">
        <v>99</v>
      </c>
      <c r="J5">
        <v>99</v>
      </c>
      <c r="K5">
        <v>99</v>
      </c>
      <c r="M5" s="1"/>
    </row>
    <row r="6" spans="2:13" x14ac:dyDescent="0.3">
      <c r="B6" t="s">
        <v>20</v>
      </c>
      <c r="C6">
        <v>109</v>
      </c>
      <c r="D6">
        <v>96</v>
      </c>
      <c r="E6">
        <v>96</v>
      </c>
      <c r="F6">
        <v>96</v>
      </c>
      <c r="G6">
        <v>96</v>
      </c>
      <c r="H6">
        <v>96</v>
      </c>
      <c r="I6">
        <v>96</v>
      </c>
      <c r="J6">
        <v>96</v>
      </c>
      <c r="K6">
        <v>96</v>
      </c>
      <c r="M6" s="1"/>
    </row>
    <row r="7" spans="2:13" x14ac:dyDescent="0.3">
      <c r="B7" t="s">
        <v>21</v>
      </c>
      <c r="C7">
        <v>112</v>
      </c>
      <c r="D7">
        <v>96</v>
      </c>
      <c r="E7">
        <v>96</v>
      </c>
      <c r="F7">
        <v>96</v>
      </c>
      <c r="G7">
        <v>96</v>
      </c>
      <c r="H7">
        <v>96</v>
      </c>
      <c r="I7">
        <v>96</v>
      </c>
      <c r="J7">
        <v>96</v>
      </c>
      <c r="K7">
        <v>96</v>
      </c>
      <c r="M7" s="1"/>
    </row>
    <row r="8" spans="2:13" x14ac:dyDescent="0.3">
      <c r="B8" t="s">
        <v>22</v>
      </c>
      <c r="C8">
        <v>114</v>
      </c>
      <c r="D8">
        <v>97</v>
      </c>
      <c r="E8">
        <v>97</v>
      </c>
      <c r="F8">
        <v>97</v>
      </c>
      <c r="G8">
        <v>96</v>
      </c>
      <c r="H8">
        <v>96</v>
      </c>
      <c r="I8">
        <v>97</v>
      </c>
      <c r="J8">
        <v>96</v>
      </c>
      <c r="K8">
        <v>97</v>
      </c>
      <c r="M8" s="1"/>
    </row>
    <row r="9" spans="2:13" x14ac:dyDescent="0.3">
      <c r="B9" t="s">
        <v>23</v>
      </c>
      <c r="C9">
        <v>117</v>
      </c>
      <c r="D9">
        <v>98</v>
      </c>
      <c r="E9">
        <v>98</v>
      </c>
      <c r="F9">
        <v>97</v>
      </c>
      <c r="G9">
        <v>97</v>
      </c>
      <c r="H9">
        <v>97</v>
      </c>
      <c r="I9">
        <v>97</v>
      </c>
      <c r="J9">
        <v>97</v>
      </c>
      <c r="K9">
        <v>97</v>
      </c>
      <c r="M9" s="1"/>
    </row>
    <row r="10" spans="2:13" x14ac:dyDescent="0.3">
      <c r="B10" t="s">
        <v>24</v>
      </c>
      <c r="C10">
        <v>121</v>
      </c>
      <c r="D10">
        <v>100</v>
      </c>
      <c r="E10">
        <v>100</v>
      </c>
      <c r="F10">
        <v>99</v>
      </c>
      <c r="G10">
        <v>99</v>
      </c>
      <c r="H10">
        <v>99</v>
      </c>
      <c r="I10">
        <v>99</v>
      </c>
      <c r="J10">
        <v>99</v>
      </c>
      <c r="K10">
        <v>99</v>
      </c>
      <c r="M10" s="1"/>
    </row>
    <row r="11" spans="2:13" x14ac:dyDescent="0.3">
      <c r="B11" t="s">
        <v>25</v>
      </c>
      <c r="C11">
        <v>126</v>
      </c>
      <c r="D11">
        <v>104</v>
      </c>
      <c r="E11">
        <v>106</v>
      </c>
      <c r="F11">
        <v>102</v>
      </c>
      <c r="G11">
        <v>102</v>
      </c>
      <c r="H11">
        <v>102</v>
      </c>
      <c r="I11">
        <v>99</v>
      </c>
      <c r="J11">
        <v>102</v>
      </c>
      <c r="K11">
        <v>102</v>
      </c>
      <c r="M11" s="1"/>
    </row>
    <row r="12" spans="2:13" x14ac:dyDescent="0.3">
      <c r="B12" t="s">
        <v>26</v>
      </c>
      <c r="C12">
        <v>134</v>
      </c>
      <c r="D12">
        <v>113</v>
      </c>
      <c r="E12">
        <v>116</v>
      </c>
      <c r="F12">
        <v>108</v>
      </c>
      <c r="G12">
        <v>108</v>
      </c>
      <c r="H12">
        <v>108</v>
      </c>
      <c r="I12">
        <v>120</v>
      </c>
      <c r="J12">
        <v>108</v>
      </c>
      <c r="K12">
        <v>108</v>
      </c>
      <c r="M12" s="1"/>
    </row>
    <row r="13" spans="2:13" x14ac:dyDescent="0.3">
      <c r="B13" t="s">
        <v>27</v>
      </c>
      <c r="C13">
        <v>138</v>
      </c>
      <c r="D13">
        <v>116</v>
      </c>
      <c r="E13">
        <v>119</v>
      </c>
      <c r="F13">
        <v>111</v>
      </c>
      <c r="G13">
        <v>111</v>
      </c>
      <c r="H13">
        <v>111</v>
      </c>
      <c r="I13">
        <v>124</v>
      </c>
      <c r="J13">
        <v>111</v>
      </c>
      <c r="K13">
        <v>111</v>
      </c>
      <c r="M13" s="1"/>
    </row>
    <row r="14" spans="2:13" x14ac:dyDescent="0.3">
      <c r="B14" t="s">
        <v>28</v>
      </c>
      <c r="C14">
        <v>141</v>
      </c>
      <c r="D14">
        <v>117</v>
      </c>
      <c r="E14">
        <v>120</v>
      </c>
      <c r="F14">
        <v>112</v>
      </c>
      <c r="G14">
        <v>113</v>
      </c>
      <c r="H14">
        <v>113</v>
      </c>
      <c r="I14">
        <v>125</v>
      </c>
      <c r="J14">
        <v>112</v>
      </c>
      <c r="K14">
        <v>112</v>
      </c>
      <c r="M14" s="1"/>
    </row>
    <row r="15" spans="2:13" x14ac:dyDescent="0.3">
      <c r="B15" t="s">
        <v>29</v>
      </c>
      <c r="C15">
        <v>150</v>
      </c>
      <c r="D15">
        <v>121</v>
      </c>
      <c r="E15">
        <v>124</v>
      </c>
      <c r="F15">
        <v>116</v>
      </c>
      <c r="G15">
        <v>115</v>
      </c>
      <c r="H15">
        <v>115</v>
      </c>
      <c r="I15">
        <v>128</v>
      </c>
      <c r="J15">
        <v>115</v>
      </c>
      <c r="K15">
        <v>115</v>
      </c>
      <c r="M15" s="1"/>
    </row>
    <row r="16" spans="2:13" x14ac:dyDescent="0.3">
      <c r="B16" t="s">
        <v>30</v>
      </c>
      <c r="C16">
        <v>154</v>
      </c>
      <c r="D16">
        <v>124</v>
      </c>
      <c r="E16">
        <v>130</v>
      </c>
      <c r="F16">
        <v>118</v>
      </c>
      <c r="G16">
        <v>116</v>
      </c>
      <c r="H16">
        <v>116</v>
      </c>
      <c r="I16">
        <v>129</v>
      </c>
      <c r="J16">
        <v>116</v>
      </c>
      <c r="K16">
        <v>116</v>
      </c>
      <c r="M16" s="1"/>
    </row>
    <row r="17" spans="2:14" x14ac:dyDescent="0.3">
      <c r="B17" t="s">
        <v>31</v>
      </c>
      <c r="C17">
        <v>159</v>
      </c>
      <c r="D17">
        <v>127</v>
      </c>
      <c r="E17">
        <v>136</v>
      </c>
      <c r="F17">
        <v>121</v>
      </c>
      <c r="G17">
        <v>117</v>
      </c>
      <c r="H17">
        <v>117</v>
      </c>
      <c r="I17">
        <v>130</v>
      </c>
      <c r="J17">
        <v>117</v>
      </c>
      <c r="K17">
        <v>117</v>
      </c>
      <c r="M17" s="1"/>
    </row>
    <row r="18" spans="2:14" x14ac:dyDescent="0.3">
      <c r="B18" t="s">
        <v>32</v>
      </c>
      <c r="C18">
        <v>166</v>
      </c>
      <c r="D18">
        <v>130</v>
      </c>
      <c r="E18">
        <v>138</v>
      </c>
      <c r="F18">
        <v>123</v>
      </c>
      <c r="G18">
        <v>119</v>
      </c>
      <c r="H18">
        <v>119</v>
      </c>
      <c r="I18">
        <v>132</v>
      </c>
      <c r="J18">
        <v>119</v>
      </c>
      <c r="K18">
        <v>119</v>
      </c>
      <c r="M18" s="1"/>
    </row>
    <row r="19" spans="2:14" x14ac:dyDescent="0.3">
      <c r="B19" t="s">
        <v>33</v>
      </c>
      <c r="C19">
        <v>167</v>
      </c>
      <c r="D19">
        <v>134</v>
      </c>
      <c r="E19">
        <v>143</v>
      </c>
      <c r="F19">
        <v>127</v>
      </c>
      <c r="G19">
        <v>123</v>
      </c>
      <c r="H19">
        <v>123</v>
      </c>
      <c r="I19">
        <v>137</v>
      </c>
      <c r="J19">
        <v>123</v>
      </c>
      <c r="K19">
        <v>123</v>
      </c>
      <c r="M19" s="1"/>
    </row>
    <row r="20" spans="2:14" x14ac:dyDescent="0.3">
      <c r="B20" t="s">
        <v>34</v>
      </c>
      <c r="C20">
        <v>171</v>
      </c>
      <c r="D20">
        <v>134</v>
      </c>
      <c r="E20">
        <v>143</v>
      </c>
      <c r="F20">
        <v>127</v>
      </c>
      <c r="G20">
        <v>123</v>
      </c>
      <c r="H20">
        <v>123</v>
      </c>
      <c r="I20">
        <v>137</v>
      </c>
      <c r="J20">
        <v>123</v>
      </c>
      <c r="K20">
        <v>123</v>
      </c>
      <c r="M20" s="1"/>
      <c r="N20" s="1"/>
    </row>
    <row r="21" spans="2:14" x14ac:dyDescent="0.3">
      <c r="B21" t="s">
        <v>35</v>
      </c>
      <c r="C21">
        <v>172</v>
      </c>
      <c r="D21">
        <v>138</v>
      </c>
      <c r="E21">
        <v>150</v>
      </c>
      <c r="F21">
        <v>128</v>
      </c>
      <c r="G21">
        <v>124</v>
      </c>
      <c r="H21">
        <v>124</v>
      </c>
      <c r="I21">
        <v>138</v>
      </c>
      <c r="J21">
        <v>124</v>
      </c>
      <c r="K21">
        <v>124</v>
      </c>
      <c r="M21" s="1"/>
      <c r="N21" s="1"/>
    </row>
    <row r="22" spans="2:14" x14ac:dyDescent="0.3">
      <c r="B22" t="s">
        <v>36</v>
      </c>
      <c r="C22">
        <v>176</v>
      </c>
      <c r="D22">
        <v>146</v>
      </c>
      <c r="E22">
        <v>168</v>
      </c>
      <c r="F22">
        <v>129</v>
      </c>
      <c r="G22">
        <v>125</v>
      </c>
      <c r="H22">
        <v>114</v>
      </c>
      <c r="I22">
        <v>139</v>
      </c>
      <c r="J22">
        <v>125</v>
      </c>
      <c r="K22">
        <v>125</v>
      </c>
      <c r="M22" s="1"/>
      <c r="N22" s="1"/>
    </row>
    <row r="23" spans="2:14" x14ac:dyDescent="0.3">
      <c r="B23" t="s">
        <v>37</v>
      </c>
      <c r="C23">
        <v>182</v>
      </c>
      <c r="D23">
        <v>148</v>
      </c>
      <c r="E23">
        <v>171</v>
      </c>
      <c r="F23">
        <v>132</v>
      </c>
      <c r="G23">
        <v>127</v>
      </c>
      <c r="H23">
        <v>116</v>
      </c>
      <c r="I23">
        <v>142</v>
      </c>
      <c r="J23">
        <v>127</v>
      </c>
      <c r="K23">
        <v>127</v>
      </c>
      <c r="M23" s="1"/>
      <c r="N23" s="1"/>
    </row>
    <row r="24" spans="2:14" x14ac:dyDescent="0.3">
      <c r="B24" t="s">
        <v>38</v>
      </c>
      <c r="C24">
        <v>186</v>
      </c>
      <c r="D24">
        <v>150</v>
      </c>
      <c r="E24">
        <v>172</v>
      </c>
      <c r="F24">
        <v>133</v>
      </c>
      <c r="G24">
        <v>128</v>
      </c>
      <c r="H24">
        <v>117</v>
      </c>
      <c r="I24">
        <v>143</v>
      </c>
      <c r="J24">
        <v>128</v>
      </c>
      <c r="K24">
        <v>128</v>
      </c>
      <c r="M24" s="1"/>
      <c r="N24" s="1"/>
    </row>
    <row r="25" spans="2:14" x14ac:dyDescent="0.3">
      <c r="B25" t="s">
        <v>39</v>
      </c>
      <c r="C25">
        <v>192</v>
      </c>
      <c r="D25">
        <v>154</v>
      </c>
      <c r="E25">
        <v>180</v>
      </c>
      <c r="F25">
        <v>135</v>
      </c>
      <c r="G25">
        <v>130</v>
      </c>
      <c r="H25">
        <v>126</v>
      </c>
      <c r="I25">
        <v>145</v>
      </c>
      <c r="J25">
        <v>130</v>
      </c>
      <c r="K25">
        <v>130</v>
      </c>
      <c r="M25" s="1"/>
      <c r="N25" s="1"/>
    </row>
    <row r="26" spans="2:14" x14ac:dyDescent="0.3">
      <c r="B26" t="s">
        <v>40</v>
      </c>
      <c r="C26">
        <v>202</v>
      </c>
      <c r="D26">
        <v>157</v>
      </c>
      <c r="E26">
        <v>182</v>
      </c>
      <c r="F26">
        <v>137</v>
      </c>
      <c r="G26">
        <v>132</v>
      </c>
      <c r="H26">
        <v>128</v>
      </c>
      <c r="I26">
        <v>147</v>
      </c>
      <c r="J26">
        <v>132</v>
      </c>
      <c r="K26">
        <v>132</v>
      </c>
      <c r="M26" s="1"/>
      <c r="N26" s="1"/>
    </row>
    <row r="27" spans="2:14" x14ac:dyDescent="0.3">
      <c r="B27" t="s">
        <v>41</v>
      </c>
      <c r="C27">
        <v>208</v>
      </c>
      <c r="D27">
        <v>160</v>
      </c>
      <c r="E27">
        <v>186</v>
      </c>
      <c r="F27">
        <v>139</v>
      </c>
      <c r="G27">
        <v>135</v>
      </c>
      <c r="H27">
        <v>130</v>
      </c>
      <c r="I27">
        <v>150</v>
      </c>
      <c r="J27">
        <v>135</v>
      </c>
      <c r="K27">
        <v>135</v>
      </c>
      <c r="M27" s="1"/>
      <c r="N27" s="1"/>
    </row>
    <row r="28" spans="2:14" x14ac:dyDescent="0.3">
      <c r="B28" t="s">
        <v>42</v>
      </c>
      <c r="C28">
        <v>216</v>
      </c>
      <c r="D28">
        <v>161</v>
      </c>
      <c r="E28">
        <v>188</v>
      </c>
      <c r="F28">
        <v>141</v>
      </c>
      <c r="G28">
        <v>136</v>
      </c>
      <c r="H28">
        <v>132</v>
      </c>
      <c r="I28">
        <v>152</v>
      </c>
      <c r="J28">
        <v>136</v>
      </c>
      <c r="K28">
        <v>136</v>
      </c>
      <c r="M28" s="1"/>
      <c r="N28" s="1"/>
    </row>
    <row r="29" spans="2:14" x14ac:dyDescent="0.3">
      <c r="B29" t="s">
        <v>43</v>
      </c>
      <c r="C29">
        <v>226</v>
      </c>
      <c r="D29">
        <v>165</v>
      </c>
      <c r="E29">
        <v>191</v>
      </c>
      <c r="F29">
        <v>144</v>
      </c>
      <c r="G29">
        <v>139</v>
      </c>
      <c r="H29">
        <v>134</v>
      </c>
      <c r="I29">
        <v>155</v>
      </c>
      <c r="J29">
        <v>139</v>
      </c>
      <c r="K29">
        <v>139</v>
      </c>
      <c r="M29" s="1"/>
      <c r="N29" s="1"/>
    </row>
    <row r="30" spans="2:14" x14ac:dyDescent="0.3">
      <c r="B30" t="s">
        <v>44</v>
      </c>
      <c r="C30">
        <v>232</v>
      </c>
      <c r="D30">
        <v>168</v>
      </c>
      <c r="E30">
        <v>195</v>
      </c>
      <c r="F30">
        <v>146</v>
      </c>
      <c r="G30">
        <v>142</v>
      </c>
      <c r="H30">
        <v>137</v>
      </c>
      <c r="I30">
        <v>157</v>
      </c>
      <c r="J30">
        <v>141</v>
      </c>
      <c r="K30">
        <v>141</v>
      </c>
      <c r="M30" s="1"/>
      <c r="N30" s="1"/>
    </row>
    <row r="31" spans="2:14" x14ac:dyDescent="0.3">
      <c r="B31" t="s">
        <v>45</v>
      </c>
      <c r="C31">
        <v>236</v>
      </c>
      <c r="D31">
        <v>169</v>
      </c>
      <c r="E31">
        <v>197</v>
      </c>
      <c r="F31">
        <v>148</v>
      </c>
      <c r="G31">
        <v>143</v>
      </c>
      <c r="H31">
        <v>138</v>
      </c>
      <c r="I31">
        <v>159</v>
      </c>
      <c r="J31">
        <v>143</v>
      </c>
      <c r="K31">
        <v>143</v>
      </c>
      <c r="M31" s="1"/>
      <c r="N31" s="1"/>
    </row>
    <row r="32" spans="2:14" x14ac:dyDescent="0.3">
      <c r="B32" t="s">
        <v>46</v>
      </c>
      <c r="C32">
        <v>242</v>
      </c>
      <c r="D32">
        <v>171</v>
      </c>
      <c r="E32">
        <v>199</v>
      </c>
      <c r="F32">
        <v>150</v>
      </c>
      <c r="G32">
        <v>145</v>
      </c>
      <c r="H32">
        <v>140</v>
      </c>
      <c r="I32">
        <v>161</v>
      </c>
      <c r="J32">
        <v>145</v>
      </c>
      <c r="K32">
        <v>145</v>
      </c>
      <c r="M32" s="1"/>
      <c r="N32" s="1"/>
    </row>
    <row r="33" spans="2:14" x14ac:dyDescent="0.3">
      <c r="B33" t="s">
        <v>47</v>
      </c>
      <c r="C33">
        <v>257</v>
      </c>
      <c r="D33">
        <v>178</v>
      </c>
      <c r="E33">
        <v>206</v>
      </c>
      <c r="F33">
        <v>156</v>
      </c>
      <c r="G33">
        <v>150</v>
      </c>
      <c r="H33">
        <v>145</v>
      </c>
      <c r="I33">
        <v>167</v>
      </c>
      <c r="J33">
        <v>150</v>
      </c>
      <c r="K33">
        <v>150</v>
      </c>
      <c r="M33" s="1"/>
      <c r="N33" s="1"/>
    </row>
    <row r="34" spans="2:14" x14ac:dyDescent="0.3">
      <c r="B34" t="s">
        <v>61</v>
      </c>
      <c r="C34">
        <v>266</v>
      </c>
      <c r="D34">
        <v>186</v>
      </c>
      <c r="E34">
        <v>217</v>
      </c>
      <c r="F34">
        <v>163</v>
      </c>
      <c r="G34">
        <v>155</v>
      </c>
      <c r="H34">
        <v>150</v>
      </c>
      <c r="I34">
        <v>173</v>
      </c>
      <c r="J34">
        <v>155</v>
      </c>
      <c r="K34">
        <v>155</v>
      </c>
    </row>
    <row r="35" spans="2:14" x14ac:dyDescent="0.3">
      <c r="B35" t="s">
        <v>49</v>
      </c>
    </row>
  </sheetData>
  <phoneticPr fontId="1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0E3-BCCB-4ECD-8E6E-5443A15020BC}">
  <dimension ref="B1:P33"/>
  <sheetViews>
    <sheetView topLeftCell="F1" zoomScale="90" zoomScaleNormal="90" workbookViewId="0">
      <selection activeCell="N3" sqref="N3:P3"/>
    </sheetView>
  </sheetViews>
  <sheetFormatPr defaultRowHeight="13.5" x14ac:dyDescent="0.3"/>
  <cols>
    <col min="3" max="3" width="16.84375" bestFit="1" customWidth="1"/>
  </cols>
  <sheetData>
    <row r="1" spans="2:16" x14ac:dyDescent="0.3">
      <c r="B1" s="2" t="s">
        <v>59</v>
      </c>
      <c r="N1" s="2" t="s">
        <v>60</v>
      </c>
    </row>
    <row r="3" spans="2:16" x14ac:dyDescent="0.3">
      <c r="B3" s="3" t="s">
        <v>48</v>
      </c>
      <c r="C3" s="3" t="s">
        <v>0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N3" s="3" t="s">
        <v>48</v>
      </c>
      <c r="O3" s="3" t="s">
        <v>0</v>
      </c>
      <c r="P3" s="3" t="s">
        <v>17</v>
      </c>
    </row>
    <row r="4" spans="2:16" x14ac:dyDescent="0.3">
      <c r="B4" t="s">
        <v>19</v>
      </c>
      <c r="C4" s="1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  <c r="N4" t="s">
        <v>36</v>
      </c>
      <c r="O4" s="1">
        <v>100</v>
      </c>
      <c r="P4">
        <v>100</v>
      </c>
    </row>
    <row r="5" spans="2:16" x14ac:dyDescent="0.3">
      <c r="B5" t="s">
        <v>20</v>
      </c>
      <c r="C5" s="1">
        <v>101.86915887850466</v>
      </c>
      <c r="D5">
        <v>109</v>
      </c>
      <c r="E5">
        <v>99</v>
      </c>
      <c r="F5">
        <v>99</v>
      </c>
      <c r="G5">
        <v>99</v>
      </c>
      <c r="H5">
        <v>99</v>
      </c>
      <c r="I5">
        <v>99</v>
      </c>
      <c r="J5">
        <v>99</v>
      </c>
      <c r="K5">
        <v>99</v>
      </c>
      <c r="N5" t="s">
        <v>37</v>
      </c>
      <c r="O5" s="1">
        <v>103.40909090909091</v>
      </c>
      <c r="P5">
        <v>102</v>
      </c>
    </row>
    <row r="6" spans="2:16" x14ac:dyDescent="0.3">
      <c r="B6" t="s">
        <v>21</v>
      </c>
      <c r="C6" s="1">
        <v>104.67289719626167</v>
      </c>
      <c r="D6">
        <v>109</v>
      </c>
      <c r="E6">
        <v>99</v>
      </c>
      <c r="F6">
        <v>99</v>
      </c>
      <c r="G6">
        <v>99</v>
      </c>
      <c r="H6">
        <v>99</v>
      </c>
      <c r="I6">
        <v>99</v>
      </c>
      <c r="J6">
        <v>99</v>
      </c>
      <c r="K6">
        <v>99</v>
      </c>
      <c r="N6" t="s">
        <v>38</v>
      </c>
      <c r="O6" s="1">
        <v>105.68181818181819</v>
      </c>
      <c r="P6">
        <v>103</v>
      </c>
    </row>
    <row r="7" spans="2:16" x14ac:dyDescent="0.3">
      <c r="B7" t="s">
        <v>22</v>
      </c>
      <c r="C7" s="1">
        <v>106.54205607476635</v>
      </c>
      <c r="D7">
        <v>109</v>
      </c>
      <c r="E7">
        <v>99</v>
      </c>
      <c r="F7">
        <v>99</v>
      </c>
      <c r="G7">
        <v>99</v>
      </c>
      <c r="H7">
        <v>99</v>
      </c>
      <c r="I7">
        <v>99</v>
      </c>
      <c r="J7">
        <v>99</v>
      </c>
      <c r="K7">
        <v>99</v>
      </c>
      <c r="N7" t="s">
        <v>39</v>
      </c>
      <c r="O7" s="1">
        <v>109.09090909090909</v>
      </c>
      <c r="P7">
        <v>115</v>
      </c>
    </row>
    <row r="8" spans="2:16" x14ac:dyDescent="0.3">
      <c r="B8" t="s">
        <v>23</v>
      </c>
      <c r="C8" s="1">
        <v>109.34579439252336</v>
      </c>
      <c r="D8">
        <v>110</v>
      </c>
      <c r="E8">
        <v>100</v>
      </c>
      <c r="F8">
        <v>100</v>
      </c>
      <c r="G8">
        <v>100</v>
      </c>
      <c r="H8">
        <v>100</v>
      </c>
      <c r="I8">
        <v>100</v>
      </c>
      <c r="J8">
        <v>100</v>
      </c>
      <c r="K8">
        <v>100</v>
      </c>
      <c r="N8" t="s">
        <v>40</v>
      </c>
      <c r="O8" s="1">
        <v>114.77272727272727</v>
      </c>
      <c r="P8">
        <v>116</v>
      </c>
    </row>
    <row r="9" spans="2:16" x14ac:dyDescent="0.3">
      <c r="B9" t="s">
        <v>24</v>
      </c>
      <c r="C9" s="1">
        <v>113.0841121495327</v>
      </c>
      <c r="D9">
        <v>113</v>
      </c>
      <c r="E9">
        <v>102</v>
      </c>
      <c r="F9">
        <v>102</v>
      </c>
      <c r="G9">
        <v>102</v>
      </c>
      <c r="H9">
        <v>102</v>
      </c>
      <c r="I9">
        <v>102</v>
      </c>
      <c r="J9">
        <v>102</v>
      </c>
      <c r="K9">
        <v>102</v>
      </c>
      <c r="N9" t="s">
        <v>41</v>
      </c>
      <c r="O9" s="1">
        <v>118.18181818181819</v>
      </c>
      <c r="P9">
        <v>119</v>
      </c>
    </row>
    <row r="10" spans="2:16" x14ac:dyDescent="0.3">
      <c r="B10" t="s">
        <v>25</v>
      </c>
      <c r="C10" s="1">
        <v>117.75700934579439</v>
      </c>
      <c r="D10">
        <v>116</v>
      </c>
      <c r="E10">
        <v>105</v>
      </c>
      <c r="F10">
        <v>105</v>
      </c>
      <c r="G10">
        <v>105</v>
      </c>
      <c r="H10">
        <v>105</v>
      </c>
      <c r="I10">
        <v>105</v>
      </c>
      <c r="J10">
        <v>105</v>
      </c>
      <c r="K10">
        <v>105</v>
      </c>
      <c r="N10" t="s">
        <v>42</v>
      </c>
      <c r="O10" s="1">
        <v>122.72727272727273</v>
      </c>
      <c r="P10">
        <v>120</v>
      </c>
    </row>
    <row r="11" spans="2:16" x14ac:dyDescent="0.3">
      <c r="B11" t="s">
        <v>26</v>
      </c>
      <c r="C11" s="1">
        <v>125.23364485981308</v>
      </c>
      <c r="D11">
        <v>123</v>
      </c>
      <c r="E11">
        <v>112</v>
      </c>
      <c r="F11">
        <v>112</v>
      </c>
      <c r="G11">
        <v>112</v>
      </c>
      <c r="H11">
        <v>112</v>
      </c>
      <c r="I11">
        <v>112</v>
      </c>
      <c r="J11">
        <v>112</v>
      </c>
      <c r="K11">
        <v>112</v>
      </c>
      <c r="N11" t="s">
        <v>43</v>
      </c>
      <c r="O11" s="1">
        <v>128.40909090909091</v>
      </c>
      <c r="P11">
        <v>122</v>
      </c>
    </row>
    <row r="12" spans="2:16" x14ac:dyDescent="0.3">
      <c r="B12" t="s">
        <v>27</v>
      </c>
      <c r="C12" s="1">
        <v>128.97196261682242</v>
      </c>
      <c r="D12">
        <v>127</v>
      </c>
      <c r="E12">
        <v>115</v>
      </c>
      <c r="F12">
        <v>115</v>
      </c>
      <c r="G12">
        <v>115</v>
      </c>
      <c r="H12">
        <v>115</v>
      </c>
      <c r="I12">
        <v>115</v>
      </c>
      <c r="J12">
        <v>115</v>
      </c>
      <c r="K12">
        <v>115</v>
      </c>
      <c r="N12" t="s">
        <v>44</v>
      </c>
      <c r="O12" s="1">
        <v>131.81818181818181</v>
      </c>
      <c r="P12">
        <v>124</v>
      </c>
    </row>
    <row r="13" spans="2:16" x14ac:dyDescent="0.3">
      <c r="B13" t="s">
        <v>28</v>
      </c>
      <c r="C13" s="1">
        <v>131.77570093457942</v>
      </c>
      <c r="D13">
        <v>128</v>
      </c>
      <c r="E13">
        <v>116</v>
      </c>
      <c r="F13">
        <v>116</v>
      </c>
      <c r="G13">
        <v>116</v>
      </c>
      <c r="H13">
        <v>116</v>
      </c>
      <c r="I13">
        <v>116</v>
      </c>
      <c r="J13">
        <v>116</v>
      </c>
      <c r="K13">
        <v>116</v>
      </c>
      <c r="N13" t="s">
        <v>45</v>
      </c>
      <c r="O13" s="1">
        <v>134.09090909090909</v>
      </c>
      <c r="P13">
        <v>126</v>
      </c>
    </row>
    <row r="14" spans="2:16" x14ac:dyDescent="0.3">
      <c r="B14" t="s">
        <v>29</v>
      </c>
      <c r="C14" s="1">
        <v>140.18691588785046</v>
      </c>
      <c r="D14">
        <v>131</v>
      </c>
      <c r="E14">
        <v>118</v>
      </c>
      <c r="F14">
        <v>118</v>
      </c>
      <c r="G14">
        <v>119</v>
      </c>
      <c r="H14">
        <v>118</v>
      </c>
      <c r="I14">
        <v>119</v>
      </c>
      <c r="J14">
        <v>119</v>
      </c>
      <c r="K14">
        <v>119</v>
      </c>
      <c r="N14" t="s">
        <v>46</v>
      </c>
      <c r="O14" s="1">
        <v>137.5</v>
      </c>
      <c r="P14">
        <v>127</v>
      </c>
    </row>
    <row r="15" spans="2:16" x14ac:dyDescent="0.3">
      <c r="B15" t="s">
        <v>30</v>
      </c>
      <c r="C15" s="1">
        <v>143.92523364485982</v>
      </c>
      <c r="D15">
        <v>132</v>
      </c>
      <c r="E15">
        <v>119</v>
      </c>
      <c r="F15">
        <v>119</v>
      </c>
      <c r="G15">
        <v>120</v>
      </c>
      <c r="H15">
        <v>119</v>
      </c>
      <c r="I15">
        <v>119</v>
      </c>
      <c r="J15">
        <v>119</v>
      </c>
      <c r="K15">
        <v>120</v>
      </c>
      <c r="N15" t="s">
        <v>47</v>
      </c>
      <c r="O15" s="1">
        <v>146.02272727272728</v>
      </c>
      <c r="P15">
        <v>132</v>
      </c>
    </row>
    <row r="16" spans="2:16" x14ac:dyDescent="0.3">
      <c r="B16" t="s">
        <v>31</v>
      </c>
      <c r="C16" s="1">
        <v>148.59813084112147</v>
      </c>
      <c r="D16">
        <v>133</v>
      </c>
      <c r="E16">
        <v>120</v>
      </c>
      <c r="F16">
        <v>120</v>
      </c>
      <c r="G16">
        <v>120</v>
      </c>
      <c r="H16">
        <v>120</v>
      </c>
      <c r="I16">
        <v>120</v>
      </c>
      <c r="J16">
        <v>120</v>
      </c>
      <c r="K16">
        <v>120</v>
      </c>
      <c r="N16" t="s">
        <v>61</v>
      </c>
      <c r="O16" s="1">
        <v>151</v>
      </c>
      <c r="P16">
        <v>136</v>
      </c>
    </row>
    <row r="17" spans="2:11" x14ac:dyDescent="0.3">
      <c r="B17" t="s">
        <v>32</v>
      </c>
      <c r="C17" s="1">
        <v>155.14018691588785</v>
      </c>
      <c r="D17">
        <v>135</v>
      </c>
      <c r="E17">
        <v>123</v>
      </c>
      <c r="F17">
        <v>123</v>
      </c>
      <c r="G17">
        <v>123</v>
      </c>
      <c r="H17">
        <v>123</v>
      </c>
      <c r="I17">
        <v>123</v>
      </c>
      <c r="J17">
        <v>123</v>
      </c>
      <c r="K17">
        <v>123</v>
      </c>
    </row>
    <row r="18" spans="2:11" x14ac:dyDescent="0.3">
      <c r="B18" t="s">
        <v>33</v>
      </c>
      <c r="C18" s="1">
        <v>156.07476635514018</v>
      </c>
      <c r="D18">
        <v>140</v>
      </c>
      <c r="E18">
        <v>127</v>
      </c>
      <c r="F18">
        <v>127</v>
      </c>
      <c r="G18">
        <v>127</v>
      </c>
      <c r="H18">
        <v>127</v>
      </c>
      <c r="I18">
        <v>127</v>
      </c>
      <c r="J18">
        <v>127</v>
      </c>
      <c r="K18">
        <v>127</v>
      </c>
    </row>
    <row r="19" spans="2:11" x14ac:dyDescent="0.3">
      <c r="B19" t="s">
        <v>34</v>
      </c>
      <c r="C19" s="1">
        <v>159.81308411214951</v>
      </c>
      <c r="D19">
        <v>140</v>
      </c>
      <c r="E19">
        <v>127</v>
      </c>
      <c r="F19">
        <v>127</v>
      </c>
      <c r="G19">
        <v>127</v>
      </c>
      <c r="H19">
        <v>127</v>
      </c>
      <c r="I19">
        <v>127</v>
      </c>
      <c r="J19">
        <v>127</v>
      </c>
      <c r="K19">
        <v>127</v>
      </c>
    </row>
    <row r="20" spans="2:11" x14ac:dyDescent="0.3">
      <c r="B20" t="s">
        <v>35</v>
      </c>
      <c r="C20" s="1">
        <v>160.74766355140187</v>
      </c>
      <c r="D20">
        <v>141</v>
      </c>
      <c r="E20">
        <v>128</v>
      </c>
      <c r="F20">
        <v>128</v>
      </c>
      <c r="G20">
        <v>128</v>
      </c>
      <c r="H20">
        <v>128</v>
      </c>
      <c r="I20">
        <v>128</v>
      </c>
      <c r="J20">
        <v>128</v>
      </c>
      <c r="K20">
        <v>128</v>
      </c>
    </row>
    <row r="21" spans="2:11" x14ac:dyDescent="0.3">
      <c r="B21" t="s">
        <v>36</v>
      </c>
      <c r="C21" s="1">
        <v>164.4859813084112</v>
      </c>
      <c r="D21">
        <v>142</v>
      </c>
      <c r="E21">
        <v>129</v>
      </c>
      <c r="F21">
        <v>129</v>
      </c>
      <c r="G21">
        <v>129</v>
      </c>
      <c r="H21">
        <v>129</v>
      </c>
      <c r="I21">
        <v>129</v>
      </c>
      <c r="J21">
        <v>129</v>
      </c>
      <c r="K21">
        <v>129</v>
      </c>
    </row>
    <row r="22" spans="2:11" x14ac:dyDescent="0.3">
      <c r="B22" t="s">
        <v>37</v>
      </c>
      <c r="C22" s="1">
        <v>170.09345794392522</v>
      </c>
      <c r="D22">
        <v>145</v>
      </c>
      <c r="E22">
        <v>131</v>
      </c>
      <c r="F22">
        <v>131</v>
      </c>
      <c r="G22">
        <v>131</v>
      </c>
      <c r="H22">
        <v>131</v>
      </c>
      <c r="I22">
        <v>131</v>
      </c>
      <c r="J22">
        <v>131</v>
      </c>
      <c r="K22">
        <v>131</v>
      </c>
    </row>
    <row r="23" spans="2:11" x14ac:dyDescent="0.3">
      <c r="B23" t="s">
        <v>38</v>
      </c>
      <c r="C23" s="1">
        <v>173.83177570093457</v>
      </c>
      <c r="D23">
        <v>146</v>
      </c>
      <c r="E23">
        <v>132</v>
      </c>
      <c r="F23">
        <v>132</v>
      </c>
      <c r="G23">
        <v>132</v>
      </c>
      <c r="H23">
        <v>132</v>
      </c>
      <c r="I23">
        <v>132</v>
      </c>
      <c r="J23">
        <v>132</v>
      </c>
      <c r="K23">
        <v>132</v>
      </c>
    </row>
    <row r="24" spans="2:11" x14ac:dyDescent="0.3">
      <c r="B24" t="s">
        <v>39</v>
      </c>
      <c r="C24" s="1">
        <v>179.43925233644859</v>
      </c>
      <c r="D24">
        <v>148</v>
      </c>
      <c r="E24">
        <v>134</v>
      </c>
      <c r="F24">
        <v>135</v>
      </c>
      <c r="G24">
        <v>135</v>
      </c>
      <c r="H24">
        <v>135</v>
      </c>
      <c r="I24">
        <v>135</v>
      </c>
      <c r="J24">
        <v>135</v>
      </c>
      <c r="K24">
        <v>135</v>
      </c>
    </row>
    <row r="25" spans="2:11" x14ac:dyDescent="0.3">
      <c r="B25" t="s">
        <v>40</v>
      </c>
      <c r="C25" s="1">
        <v>188.78504672897196</v>
      </c>
      <c r="D25">
        <v>150</v>
      </c>
      <c r="E25">
        <v>136</v>
      </c>
      <c r="F25">
        <v>137</v>
      </c>
      <c r="G25">
        <v>137</v>
      </c>
      <c r="H25">
        <v>137</v>
      </c>
      <c r="I25">
        <v>137</v>
      </c>
      <c r="J25">
        <v>137</v>
      </c>
      <c r="K25">
        <v>137</v>
      </c>
    </row>
    <row r="26" spans="2:11" x14ac:dyDescent="0.3">
      <c r="B26" t="s">
        <v>41</v>
      </c>
      <c r="C26" s="1">
        <v>194.39252336448598</v>
      </c>
      <c r="D26">
        <v>153</v>
      </c>
      <c r="E26">
        <v>139</v>
      </c>
      <c r="F26">
        <v>139</v>
      </c>
      <c r="G26">
        <v>139</v>
      </c>
      <c r="H26">
        <v>139</v>
      </c>
      <c r="I26">
        <v>139</v>
      </c>
      <c r="J26">
        <v>139</v>
      </c>
      <c r="K26">
        <v>139</v>
      </c>
    </row>
    <row r="27" spans="2:11" x14ac:dyDescent="0.3">
      <c r="B27" t="s">
        <v>42</v>
      </c>
      <c r="C27" s="1">
        <v>201.86915887850466</v>
      </c>
      <c r="D27">
        <v>155</v>
      </c>
      <c r="E27">
        <v>141</v>
      </c>
      <c r="F27">
        <v>141</v>
      </c>
      <c r="G27">
        <v>141</v>
      </c>
      <c r="H27">
        <v>141</v>
      </c>
      <c r="I27">
        <v>141</v>
      </c>
      <c r="J27">
        <v>141</v>
      </c>
      <c r="K27">
        <v>141</v>
      </c>
    </row>
    <row r="28" spans="2:11" x14ac:dyDescent="0.3">
      <c r="B28" t="s">
        <v>43</v>
      </c>
      <c r="C28" s="1">
        <v>211.21495327102804</v>
      </c>
      <c r="D28">
        <v>158</v>
      </c>
      <c r="E28">
        <v>143</v>
      </c>
      <c r="F28">
        <v>143</v>
      </c>
      <c r="G28">
        <v>144</v>
      </c>
      <c r="H28">
        <v>143</v>
      </c>
      <c r="I28">
        <v>144</v>
      </c>
      <c r="J28">
        <v>143</v>
      </c>
      <c r="K28">
        <v>144</v>
      </c>
    </row>
    <row r="29" spans="2:11" x14ac:dyDescent="0.3">
      <c r="B29" t="s">
        <v>44</v>
      </c>
      <c r="C29" s="1">
        <v>216.82242990654206</v>
      </c>
      <c r="D29">
        <v>161</v>
      </c>
      <c r="E29">
        <v>146</v>
      </c>
      <c r="F29">
        <v>146</v>
      </c>
      <c r="G29">
        <v>146</v>
      </c>
      <c r="H29">
        <v>146</v>
      </c>
      <c r="I29">
        <v>146</v>
      </c>
      <c r="J29">
        <v>146</v>
      </c>
      <c r="K29">
        <v>146</v>
      </c>
    </row>
    <row r="30" spans="2:11" x14ac:dyDescent="0.3">
      <c r="B30" t="s">
        <v>45</v>
      </c>
      <c r="C30" s="1">
        <v>220.56074766355138</v>
      </c>
      <c r="D30">
        <v>162</v>
      </c>
      <c r="E30">
        <v>147</v>
      </c>
      <c r="F30">
        <v>147</v>
      </c>
      <c r="G30">
        <v>148</v>
      </c>
      <c r="H30">
        <v>147</v>
      </c>
      <c r="I30">
        <v>148</v>
      </c>
      <c r="J30">
        <v>147</v>
      </c>
      <c r="K30">
        <v>148</v>
      </c>
    </row>
    <row r="31" spans="2:11" x14ac:dyDescent="0.3">
      <c r="B31" t="s">
        <v>46</v>
      </c>
      <c r="C31" s="1">
        <v>226.1682242990654</v>
      </c>
      <c r="D31">
        <v>165</v>
      </c>
      <c r="E31">
        <v>149</v>
      </c>
      <c r="F31">
        <v>149</v>
      </c>
      <c r="G31">
        <v>150</v>
      </c>
      <c r="H31">
        <v>149</v>
      </c>
      <c r="I31">
        <v>150</v>
      </c>
      <c r="J31">
        <v>149</v>
      </c>
      <c r="K31">
        <v>150</v>
      </c>
    </row>
    <row r="32" spans="2:11" x14ac:dyDescent="0.3">
      <c r="B32" t="s">
        <v>47</v>
      </c>
      <c r="C32" s="1">
        <v>240</v>
      </c>
      <c r="D32">
        <v>170</v>
      </c>
      <c r="E32">
        <v>155</v>
      </c>
      <c r="F32">
        <v>155</v>
      </c>
      <c r="G32">
        <v>155</v>
      </c>
      <c r="H32">
        <v>155</v>
      </c>
      <c r="I32">
        <v>155</v>
      </c>
      <c r="J32">
        <v>155</v>
      </c>
      <c r="K32">
        <v>155</v>
      </c>
    </row>
    <row r="33" spans="2:11" x14ac:dyDescent="0.3">
      <c r="B33" t="s">
        <v>61</v>
      </c>
      <c r="C33" s="1">
        <v>249</v>
      </c>
      <c r="D33">
        <v>176</v>
      </c>
      <c r="E33">
        <v>160</v>
      </c>
      <c r="F33">
        <v>160</v>
      </c>
      <c r="G33">
        <v>160</v>
      </c>
      <c r="H33">
        <v>160</v>
      </c>
      <c r="I33">
        <v>160</v>
      </c>
      <c r="J33">
        <v>160</v>
      </c>
      <c r="K33">
        <v>160</v>
      </c>
    </row>
  </sheetData>
  <phoneticPr fontId="1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C7B3-A6AE-48B4-B150-47CA28158C7A}">
  <dimension ref="B1:I36"/>
  <sheetViews>
    <sheetView workbookViewId="0">
      <selection activeCell="B3" sqref="B3"/>
    </sheetView>
  </sheetViews>
  <sheetFormatPr defaultRowHeight="13.5" x14ac:dyDescent="0.3"/>
  <sheetData>
    <row r="1" spans="2:9" x14ac:dyDescent="0.3">
      <c r="B1" s="2" t="s">
        <v>51</v>
      </c>
    </row>
    <row r="3" spans="2:9" x14ac:dyDescent="0.3">
      <c r="B3" s="3" t="s">
        <v>48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2:9" x14ac:dyDescent="0.3">
      <c r="B4" t="s">
        <v>52</v>
      </c>
      <c r="C4" s="1">
        <v>75472.180000000008</v>
      </c>
      <c r="D4" s="1">
        <v>191216.76</v>
      </c>
      <c r="E4" s="1">
        <v>282369.64</v>
      </c>
      <c r="F4" s="1">
        <v>162017.94</v>
      </c>
      <c r="G4" s="1">
        <v>191216.76</v>
      </c>
      <c r="H4" s="1">
        <v>204229.48</v>
      </c>
      <c r="I4" s="1">
        <v>156184.56</v>
      </c>
    </row>
    <row r="5" spans="2:9" x14ac:dyDescent="0.3">
      <c r="B5" t="s">
        <v>50</v>
      </c>
      <c r="C5" s="1">
        <v>70268.747663551403</v>
      </c>
      <c r="D5" s="1">
        <v>177643.25233644861</v>
      </c>
      <c r="E5" s="1">
        <v>262198.93457943929</v>
      </c>
      <c r="F5" s="1">
        <v>150556</v>
      </c>
      <c r="G5" s="1">
        <v>177643.25233644861</v>
      </c>
      <c r="H5" s="1">
        <v>189712.69158878506</v>
      </c>
      <c r="I5" s="1">
        <v>145144.01869158878</v>
      </c>
    </row>
    <row r="6" spans="2:9" x14ac:dyDescent="0.3">
      <c r="B6" t="s">
        <v>20</v>
      </c>
      <c r="C6" s="1">
        <v>66578.091743119265</v>
      </c>
      <c r="D6" s="1">
        <v>168177.88990825688</v>
      </c>
      <c r="E6" s="1">
        <v>248077.94495412844</v>
      </c>
      <c r="F6" s="1">
        <v>142524.75229357797</v>
      </c>
      <c r="G6" s="1">
        <v>168177.88990825688</v>
      </c>
      <c r="H6" s="1">
        <v>179523.15596330276</v>
      </c>
      <c r="I6" s="1">
        <v>137343.85321100918</v>
      </c>
    </row>
    <row r="7" spans="2:9" x14ac:dyDescent="0.3">
      <c r="B7" t="s">
        <v>21</v>
      </c>
      <c r="C7" s="1">
        <v>64863.625</v>
      </c>
      <c r="D7" s="1">
        <v>163851.25</v>
      </c>
      <c r="E7" s="1">
        <v>241691.875</v>
      </c>
      <c r="F7" s="1">
        <v>138792.625</v>
      </c>
      <c r="G7" s="1">
        <v>163851.25</v>
      </c>
      <c r="H7" s="1">
        <v>174906.875</v>
      </c>
      <c r="I7" s="1">
        <v>133809.875</v>
      </c>
    </row>
    <row r="8" spans="2:9" x14ac:dyDescent="0.3">
      <c r="B8" t="s">
        <v>22</v>
      </c>
      <c r="C8" s="1">
        <v>64089.666666666672</v>
      </c>
      <c r="D8" s="1">
        <v>161898.33333333334</v>
      </c>
      <c r="E8" s="1">
        <v>238812.00000000003</v>
      </c>
      <c r="F8" s="1">
        <v>137139.33333333334</v>
      </c>
      <c r="G8" s="1">
        <v>161898.33333333334</v>
      </c>
      <c r="H8" s="1">
        <v>172820.66666666669</v>
      </c>
      <c r="I8" s="1">
        <v>132213.66666666669</v>
      </c>
    </row>
    <row r="9" spans="2:9" x14ac:dyDescent="0.3">
      <c r="B9" t="s">
        <v>23</v>
      </c>
      <c r="C9" s="1">
        <v>63028.358974358969</v>
      </c>
      <c r="D9" s="1">
        <v>159213.50427350428</v>
      </c>
      <c r="E9" s="1">
        <v>234852.99145299144</v>
      </c>
      <c r="F9" s="1">
        <v>134864.2735042735</v>
      </c>
      <c r="G9" s="1">
        <v>159213.50427350428</v>
      </c>
      <c r="H9" s="1">
        <v>169955.81196581197</v>
      </c>
      <c r="I9" s="1">
        <v>130021.70940170939</v>
      </c>
    </row>
    <row r="10" spans="2:9" x14ac:dyDescent="0.3">
      <c r="B10" t="s">
        <v>24</v>
      </c>
      <c r="C10" s="1">
        <v>62120.892561983463</v>
      </c>
      <c r="D10" s="1">
        <v>156922.41322314049</v>
      </c>
      <c r="E10" s="1">
        <v>231470.56198347104</v>
      </c>
      <c r="F10" s="1">
        <v>132923.05785123966</v>
      </c>
      <c r="G10" s="1">
        <v>156922.41322314049</v>
      </c>
      <c r="H10" s="1">
        <v>167509.65289256198</v>
      </c>
      <c r="I10" s="1">
        <v>128150.44628099172</v>
      </c>
    </row>
    <row r="11" spans="2:9" x14ac:dyDescent="0.3">
      <c r="B11" t="s">
        <v>25</v>
      </c>
      <c r="C11" s="1">
        <v>63540.222222222226</v>
      </c>
      <c r="D11" s="1">
        <v>155230</v>
      </c>
      <c r="E11" s="1">
        <v>228975.33333333334</v>
      </c>
      <c r="F11" s="1">
        <v>131490.55555555556</v>
      </c>
      <c r="G11" s="1">
        <v>150695.33333333334</v>
      </c>
      <c r="H11" s="1">
        <v>165703.22222222222</v>
      </c>
      <c r="I11" s="1">
        <v>126770.11111111111</v>
      </c>
    </row>
    <row r="12" spans="2:9" x14ac:dyDescent="0.3">
      <c r="B12" t="s">
        <v>26</v>
      </c>
      <c r="C12" s="1">
        <v>65237.492537313432</v>
      </c>
      <c r="D12" s="1">
        <v>154331.61194029849</v>
      </c>
      <c r="E12" s="1">
        <v>228063.23880597015</v>
      </c>
      <c r="F12" s="1">
        <v>130899.79104477611</v>
      </c>
      <c r="G12" s="1">
        <v>171834.01492537314</v>
      </c>
      <c r="H12" s="1">
        <v>164852.50746268657</v>
      </c>
      <c r="I12" s="1">
        <v>126062.16417910447</v>
      </c>
    </row>
    <row r="13" spans="2:9" x14ac:dyDescent="0.3">
      <c r="B13" t="s">
        <v>27</v>
      </c>
      <c r="C13" s="1">
        <v>65216.260869565216</v>
      </c>
      <c r="D13" s="1">
        <v>154287.71014492752</v>
      </c>
      <c r="E13" s="1">
        <v>228002.47826086957</v>
      </c>
      <c r="F13" s="1">
        <v>130864.28985507246</v>
      </c>
      <c r="G13" s="1">
        <v>171791.66666666666</v>
      </c>
      <c r="H13" s="1">
        <v>164808.20289855072</v>
      </c>
      <c r="I13" s="1">
        <v>126028.10144927536</v>
      </c>
    </row>
    <row r="14" spans="2:9" x14ac:dyDescent="0.3">
      <c r="B14" t="s">
        <v>28</v>
      </c>
      <c r="C14" s="1">
        <v>64471.985815602842</v>
      </c>
      <c r="D14" s="1">
        <v>152529.30496453901</v>
      </c>
      <c r="E14" s="1">
        <v>225401.98581560285</v>
      </c>
      <c r="F14" s="1">
        <v>129370.32624113475</v>
      </c>
      <c r="G14" s="1">
        <v>169832.51063829788</v>
      </c>
      <c r="H14" s="1">
        <v>162927.82978723405</v>
      </c>
      <c r="I14" s="1">
        <v>124591.75886524824</v>
      </c>
    </row>
    <row r="15" spans="2:9" x14ac:dyDescent="0.3">
      <c r="B15" t="s">
        <v>29</v>
      </c>
      <c r="C15" s="1">
        <v>62572.066666666666</v>
      </c>
      <c r="D15" s="1">
        <v>148036.09333333332</v>
      </c>
      <c r="E15" s="1">
        <v>216330.70666666667</v>
      </c>
      <c r="F15" s="1">
        <v>124165.25333333333</v>
      </c>
      <c r="G15" s="1">
        <v>162997.70666666667</v>
      </c>
      <c r="H15" s="1">
        <v>156372.53333333333</v>
      </c>
      <c r="I15" s="1">
        <v>119577.63999999998</v>
      </c>
    </row>
    <row r="16" spans="2:9" x14ac:dyDescent="0.3">
      <c r="B16" t="s">
        <v>30</v>
      </c>
      <c r="C16" s="1">
        <v>63719.090909090912</v>
      </c>
      <c r="D16" s="1">
        <v>146977.09090909091</v>
      </c>
      <c r="E16" s="1">
        <v>212397.54545454547</v>
      </c>
      <c r="F16" s="1">
        <v>121907.45454545454</v>
      </c>
      <c r="G16" s="1">
        <v>160033.54545454547</v>
      </c>
      <c r="H16" s="1">
        <v>153530.36363636365</v>
      </c>
      <c r="I16" s="1">
        <v>117404.45454545454</v>
      </c>
    </row>
    <row r="17" spans="2:9" x14ac:dyDescent="0.3">
      <c r="B17" t="s">
        <v>31</v>
      </c>
      <c r="C17" s="1">
        <v>64363.635220125783</v>
      </c>
      <c r="D17" s="1">
        <v>145120.56603773584</v>
      </c>
      <c r="E17" s="1">
        <v>207297.64779874211</v>
      </c>
      <c r="F17" s="1">
        <v>118980.62893081761</v>
      </c>
      <c r="G17" s="1">
        <v>156190.51572327042</v>
      </c>
      <c r="H17" s="1">
        <v>149843.32075471696</v>
      </c>
      <c r="I17" s="1">
        <v>114585.77358490565</v>
      </c>
    </row>
    <row r="18" spans="2:9" x14ac:dyDescent="0.3">
      <c r="B18" t="s">
        <v>32</v>
      </c>
      <c r="C18" s="1">
        <v>62784.012048192766</v>
      </c>
      <c r="D18" s="1">
        <v>141561.67469879516</v>
      </c>
      <c r="E18" s="1">
        <v>202214.48192771085</v>
      </c>
      <c r="F18" s="1">
        <v>116064.13253012048</v>
      </c>
      <c r="G18" s="1">
        <v>152360.31325301205</v>
      </c>
      <c r="H18" s="1">
        <v>146168.60240963855</v>
      </c>
      <c r="I18" s="1">
        <v>111776.0843373494</v>
      </c>
    </row>
    <row r="19" spans="2:9" x14ac:dyDescent="0.3">
      <c r="B19" t="s">
        <v>33</v>
      </c>
      <c r="C19" s="1">
        <v>64499.425149700597</v>
      </c>
      <c r="D19" s="1">
        <v>145428.73053892216</v>
      </c>
      <c r="E19" s="1">
        <v>207738.03592814371</v>
      </c>
      <c r="F19" s="1">
        <v>119233.30538922155</v>
      </c>
      <c r="G19" s="1">
        <v>156522.68263473053</v>
      </c>
      <c r="H19" s="1">
        <v>150160.98203592814</v>
      </c>
      <c r="I19" s="1">
        <v>114830.76646706586</v>
      </c>
    </row>
    <row r="20" spans="2:9" x14ac:dyDescent="0.3">
      <c r="B20" t="s">
        <v>34</v>
      </c>
      <c r="C20" s="1">
        <v>63133.777777777766</v>
      </c>
      <c r="D20" s="1">
        <v>142350.44444444444</v>
      </c>
      <c r="E20" s="1">
        <v>203340.66666666663</v>
      </c>
      <c r="F20" s="1">
        <v>116708.66666666666</v>
      </c>
      <c r="G20" s="1">
        <v>153209.77777777775</v>
      </c>
      <c r="H20" s="1">
        <v>146981.33333333331</v>
      </c>
      <c r="I20" s="1">
        <v>112398.2222222222</v>
      </c>
    </row>
    <row r="21" spans="2:9" x14ac:dyDescent="0.3">
      <c r="B21" t="s">
        <v>35</v>
      </c>
      <c r="C21" s="1">
        <v>65842.732558139542</v>
      </c>
      <c r="D21" s="1">
        <v>142797.15116279072</v>
      </c>
      <c r="E21" s="1">
        <v>203978.69767441862</v>
      </c>
      <c r="F21" s="1">
        <v>117077.11627906977</v>
      </c>
      <c r="G21" s="1">
        <v>153690.77906976745</v>
      </c>
      <c r="H21" s="1">
        <v>147442.87209302327</v>
      </c>
      <c r="I21" s="1">
        <v>112753.06976744186</v>
      </c>
    </row>
    <row r="22" spans="2:9" x14ac:dyDescent="0.3">
      <c r="B22" t="s">
        <v>36</v>
      </c>
      <c r="C22" s="1">
        <v>71968.113636363647</v>
      </c>
      <c r="D22" s="1">
        <v>140346.73863636365</v>
      </c>
      <c r="E22" s="1">
        <v>200479.36363636365</v>
      </c>
      <c r="F22" s="1">
        <v>105204.51136363637</v>
      </c>
      <c r="G22" s="1">
        <v>151054.75</v>
      </c>
      <c r="H22" s="1">
        <v>144914.07954545456</v>
      </c>
      <c r="I22" s="1">
        <v>110819.22727272728</v>
      </c>
    </row>
    <row r="23" spans="2:9" x14ac:dyDescent="0.3">
      <c r="B23" t="s">
        <v>37</v>
      </c>
      <c r="C23" s="1">
        <v>70932.846153846156</v>
      </c>
      <c r="D23" s="1">
        <v>138330.23076923075</v>
      </c>
      <c r="E23" s="1">
        <v>197597.07692307691</v>
      </c>
      <c r="F23" s="1">
        <v>103693.23076923077</v>
      </c>
      <c r="G23" s="1">
        <v>148882.53846153844</v>
      </c>
      <c r="H23" s="1">
        <v>142831.76923076922</v>
      </c>
      <c r="I23" s="1">
        <v>109225.15384615384</v>
      </c>
    </row>
    <row r="24" spans="2:9" x14ac:dyDescent="0.3">
      <c r="B24" t="s">
        <v>38</v>
      </c>
      <c r="C24" s="1">
        <v>69956.569892473126</v>
      </c>
      <c r="D24" s="1">
        <v>136427.96774193548</v>
      </c>
      <c r="E24" s="1">
        <v>194879.32258064518</v>
      </c>
      <c r="F24" s="1">
        <v>102266.98924731184</v>
      </c>
      <c r="G24" s="1">
        <v>146834.86021505378</v>
      </c>
      <c r="H24" s="1">
        <v>140868.45161290324</v>
      </c>
      <c r="I24" s="1">
        <v>107722.8494623656</v>
      </c>
    </row>
    <row r="25" spans="2:9" x14ac:dyDescent="0.3">
      <c r="B25" t="s">
        <v>39</v>
      </c>
      <c r="C25" s="1">
        <v>70574.510416666672</v>
      </c>
      <c r="D25" s="1">
        <v>134309.21875</v>
      </c>
      <c r="E25" s="1">
        <v>191852.5</v>
      </c>
      <c r="F25" s="1">
        <v>106422.16666666667</v>
      </c>
      <c r="G25" s="1">
        <v>144554.375</v>
      </c>
      <c r="H25" s="1">
        <v>138680.20833333334</v>
      </c>
      <c r="I25" s="1">
        <v>106049.48958333334</v>
      </c>
    </row>
    <row r="26" spans="2:9" x14ac:dyDescent="0.3">
      <c r="B26" t="s">
        <v>40</v>
      </c>
      <c r="C26" s="1">
        <v>68092.049504950497</v>
      </c>
      <c r="D26" s="1">
        <v>129582.82178217823</v>
      </c>
      <c r="E26" s="1">
        <v>185101.76237623763</v>
      </c>
      <c r="F26" s="1">
        <v>102676</v>
      </c>
      <c r="G26" s="1">
        <v>139466.96039603962</v>
      </c>
      <c r="H26" s="1">
        <v>133799.31683168319</v>
      </c>
      <c r="I26" s="1">
        <v>102317.82178217822</v>
      </c>
    </row>
    <row r="27" spans="2:9" x14ac:dyDescent="0.3">
      <c r="B27" t="s">
        <v>41</v>
      </c>
      <c r="C27" s="1">
        <v>67345.317307692312</v>
      </c>
      <c r="D27" s="1">
        <v>128160.84615384617</v>
      </c>
      <c r="E27" s="1">
        <v>183070.66346153847</v>
      </c>
      <c r="F27" s="1">
        <v>101550.61538461539</v>
      </c>
      <c r="G27" s="1">
        <v>137937.625</v>
      </c>
      <c r="H27" s="1">
        <v>132331.16346153847</v>
      </c>
      <c r="I27" s="1">
        <v>101195.09615384616</v>
      </c>
    </row>
    <row r="28" spans="2:9" x14ac:dyDescent="0.3">
      <c r="B28" t="s">
        <v>42</v>
      </c>
      <c r="C28" s="1">
        <v>65641.657407407416</v>
      </c>
      <c r="D28" s="1">
        <v>124919.01851851853</v>
      </c>
      <c r="E28" s="1">
        <v>178440.4351851852</v>
      </c>
      <c r="F28" s="1">
        <v>98981.555555555562</v>
      </c>
      <c r="G28" s="1">
        <v>134449.45370370371</v>
      </c>
      <c r="H28" s="1">
        <v>128984.13888888891</v>
      </c>
      <c r="I28" s="1">
        <v>98636.740740740759</v>
      </c>
    </row>
    <row r="29" spans="2:9" x14ac:dyDescent="0.3">
      <c r="B29" t="s">
        <v>43</v>
      </c>
      <c r="C29" s="1">
        <v>64223.040000000001</v>
      </c>
      <c r="D29" s="1">
        <v>122218.13333333335</v>
      </c>
      <c r="E29" s="1">
        <v>174582.30222222224</v>
      </c>
      <c r="F29" s="1">
        <v>96840.551111111112</v>
      </c>
      <c r="G29" s="1">
        <v>131542.32</v>
      </c>
      <c r="H29" s="1">
        <v>126195.1288888889</v>
      </c>
      <c r="I29" s="1">
        <v>96503.617777777778</v>
      </c>
    </row>
    <row r="30" spans="2:9" x14ac:dyDescent="0.3">
      <c r="B30" t="s">
        <v>44</v>
      </c>
      <c r="C30" s="1">
        <v>63358.448275862072</v>
      </c>
      <c r="D30" s="1">
        <v>120574.81896551725</v>
      </c>
      <c r="E30" s="1">
        <v>172233.85344827586</v>
      </c>
      <c r="F30" s="1">
        <v>95538.715517241377</v>
      </c>
      <c r="G30" s="1">
        <v>129772.45689655172</v>
      </c>
      <c r="H30" s="1">
        <v>124497.1724137931</v>
      </c>
      <c r="I30" s="1">
        <v>95205.068965517246</v>
      </c>
    </row>
    <row r="31" spans="2:9" x14ac:dyDescent="0.3">
      <c r="B31" t="s">
        <v>45</v>
      </c>
      <c r="C31" s="1">
        <v>62941.686440677971</v>
      </c>
      <c r="D31" s="1">
        <v>119782.27966101696</v>
      </c>
      <c r="E31" s="1">
        <v>171102.24576271189</v>
      </c>
      <c r="F31" s="1">
        <v>94911.279661016961</v>
      </c>
      <c r="G31" s="1">
        <v>128918.70338983052</v>
      </c>
      <c r="H31" s="1">
        <v>123679.8559322034</v>
      </c>
      <c r="I31" s="1">
        <v>94578.779661016961</v>
      </c>
    </row>
    <row r="32" spans="2:9" x14ac:dyDescent="0.3">
      <c r="B32" t="s">
        <v>46</v>
      </c>
      <c r="C32" s="1">
        <v>62216.520661157017</v>
      </c>
      <c r="D32" s="1">
        <v>118402.97520661156</v>
      </c>
      <c r="E32" s="1">
        <v>169130.9338842975</v>
      </c>
      <c r="F32" s="1">
        <v>93817.760330578501</v>
      </c>
      <c r="G32" s="1">
        <v>127433.78512396693</v>
      </c>
      <c r="H32" s="1">
        <v>122255.57851239668</v>
      </c>
      <c r="I32" s="1">
        <v>93489.107438016523</v>
      </c>
    </row>
    <row r="33" spans="2:9" x14ac:dyDescent="0.3">
      <c r="B33" t="s">
        <v>47</v>
      </c>
      <c r="C33" s="1">
        <v>60634.544747081716</v>
      </c>
      <c r="D33" s="1">
        <v>116418.98832684827</v>
      </c>
      <c r="E33" s="1">
        <v>164830.98832684825</v>
      </c>
      <c r="F33" s="1">
        <v>91432.583657587558</v>
      </c>
      <c r="G33" s="1">
        <v>124195.08949416343</v>
      </c>
      <c r="H33" s="1">
        <v>119147.29961089496</v>
      </c>
      <c r="I33" s="1">
        <v>91112.762645914408</v>
      </c>
    </row>
    <row r="34" spans="2:9" x14ac:dyDescent="0.3">
      <c r="B34" t="s">
        <v>61</v>
      </c>
      <c r="C34">
        <v>61643</v>
      </c>
      <c r="D34">
        <v>117331</v>
      </c>
      <c r="E34">
        <v>164717</v>
      </c>
      <c r="F34">
        <v>91369</v>
      </c>
      <c r="G34">
        <v>124109</v>
      </c>
      <c r="H34">
        <v>119065</v>
      </c>
      <c r="I34">
        <v>91049</v>
      </c>
    </row>
    <row r="36" spans="2:9" x14ac:dyDescent="0.3">
      <c r="C36" s="1"/>
    </row>
  </sheetData>
  <phoneticPr fontId="1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D554-F2FB-4DD6-8740-88B03414E5FE}">
  <dimension ref="B1:M33"/>
  <sheetViews>
    <sheetView workbookViewId="0">
      <selection activeCell="O15" sqref="O15"/>
    </sheetView>
  </sheetViews>
  <sheetFormatPr defaultRowHeight="13.5" x14ac:dyDescent="0.3"/>
  <sheetData>
    <row r="1" spans="2:13" x14ac:dyDescent="0.3">
      <c r="B1" t="s">
        <v>53</v>
      </c>
    </row>
    <row r="3" spans="2:13" x14ac:dyDescent="0.3">
      <c r="B3" s="3" t="s">
        <v>48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L3" s="3" t="s">
        <v>48</v>
      </c>
      <c r="M3" s="3" t="s">
        <v>17</v>
      </c>
    </row>
    <row r="4" spans="2:13" x14ac:dyDescent="0.3">
      <c r="B4" t="s">
        <v>50</v>
      </c>
      <c r="C4" s="1">
        <v>542804.0747663551</v>
      </c>
      <c r="D4" s="1">
        <v>443379.73831775703</v>
      </c>
      <c r="E4" s="1">
        <v>293549.6448598131</v>
      </c>
      <c r="F4" s="1">
        <v>558490.61682242993</v>
      </c>
      <c r="G4" s="1">
        <v>1006464.4485981308</v>
      </c>
      <c r="H4" s="1">
        <v>387701.21495327103</v>
      </c>
      <c r="I4" s="1">
        <v>904989.17757009342</v>
      </c>
      <c r="J4" s="1">
        <v>819715.046728972</v>
      </c>
      <c r="L4" t="s">
        <v>36</v>
      </c>
      <c r="M4" s="1">
        <v>138081.20454545456</v>
      </c>
    </row>
    <row r="5" spans="2:13" x14ac:dyDescent="0.3">
      <c r="B5" t="s">
        <v>20</v>
      </c>
      <c r="C5" s="1">
        <v>578916.05504587153</v>
      </c>
      <c r="D5" s="1">
        <v>429877.96330275229</v>
      </c>
      <c r="E5" s="1">
        <v>284583.39449541282</v>
      </c>
      <c r="F5" s="1">
        <v>541412.495412844</v>
      </c>
      <c r="G5" s="1">
        <v>975932.03669724776</v>
      </c>
      <c r="H5" s="1">
        <v>375904.36697247706</v>
      </c>
      <c r="I5" s="1">
        <v>877426.62385321106</v>
      </c>
      <c r="J5" s="1">
        <v>794693.30275229353</v>
      </c>
      <c r="L5" t="s">
        <v>37</v>
      </c>
      <c r="M5" s="1">
        <v>136097</v>
      </c>
    </row>
    <row r="6" spans="2:13" x14ac:dyDescent="0.3">
      <c r="B6" t="s">
        <v>21</v>
      </c>
      <c r="C6" s="1">
        <v>564019.75</v>
      </c>
      <c r="D6" s="1">
        <v>418814.625</v>
      </c>
      <c r="E6" s="1">
        <v>277259.875</v>
      </c>
      <c r="F6" s="1">
        <v>527482.75</v>
      </c>
      <c r="G6" s="1">
        <v>950819.375</v>
      </c>
      <c r="H6" s="1">
        <v>366232.125</v>
      </c>
      <c r="I6" s="1">
        <v>854850.375</v>
      </c>
      <c r="J6" s="1">
        <v>774242.875</v>
      </c>
      <c r="L6" t="s">
        <v>38</v>
      </c>
      <c r="M6" s="1">
        <v>134225.60215053763</v>
      </c>
    </row>
    <row r="7" spans="2:13" x14ac:dyDescent="0.3">
      <c r="B7" t="s">
        <v>22</v>
      </c>
      <c r="C7" s="1">
        <v>557298</v>
      </c>
      <c r="D7" s="1">
        <v>413823.66666666669</v>
      </c>
      <c r="E7" s="1">
        <v>273956.66666666669</v>
      </c>
      <c r="F7" s="1">
        <v>521196.66666666669</v>
      </c>
      <c r="G7" s="1">
        <v>939488.66666666674</v>
      </c>
      <c r="H7" s="1">
        <v>361869.66666666669</v>
      </c>
      <c r="I7" s="1">
        <v>844664.33333333337</v>
      </c>
      <c r="J7" s="1">
        <v>765016</v>
      </c>
      <c r="L7" t="s">
        <v>39</v>
      </c>
      <c r="M7" s="1">
        <v>145118.23958333334</v>
      </c>
    </row>
    <row r="8" spans="2:13" x14ac:dyDescent="0.3">
      <c r="B8" t="s">
        <v>23</v>
      </c>
      <c r="C8" s="1">
        <v>548057.76068376063</v>
      </c>
      <c r="D8" s="1">
        <v>406961.81196581194</v>
      </c>
      <c r="E8" s="1">
        <v>269414.80341880344</v>
      </c>
      <c r="F8" s="1">
        <v>512554.71794871794</v>
      </c>
      <c r="G8" s="1">
        <v>923911.21367521363</v>
      </c>
      <c r="H8" s="1">
        <v>355871.62393162394</v>
      </c>
      <c r="I8" s="1">
        <v>830658.88888888888</v>
      </c>
      <c r="J8" s="1">
        <v>752332.11965811963</v>
      </c>
      <c r="L8" t="s">
        <v>40</v>
      </c>
      <c r="M8" s="1">
        <v>140010.81188118813</v>
      </c>
    </row>
    <row r="9" spans="2:13" x14ac:dyDescent="0.3">
      <c r="B9" t="s">
        <v>24</v>
      </c>
      <c r="C9" s="1">
        <v>540169.05785123957</v>
      </c>
      <c r="D9" s="1">
        <v>401103.81818181812</v>
      </c>
      <c r="E9" s="1">
        <v>265536.14876033057</v>
      </c>
      <c r="F9" s="1">
        <v>505175.7685950413</v>
      </c>
      <c r="G9" s="1">
        <v>910610.33057851228</v>
      </c>
      <c r="H9" s="1">
        <v>350748.47933884297</v>
      </c>
      <c r="I9" s="1">
        <v>818701.83471074374</v>
      </c>
      <c r="J9" s="1">
        <v>741500.28099173552</v>
      </c>
      <c r="L9" t="s">
        <v>41</v>
      </c>
      <c r="M9" s="1">
        <v>138476.01923076925</v>
      </c>
    </row>
    <row r="10" spans="2:13" x14ac:dyDescent="0.3">
      <c r="B10" t="s">
        <v>25</v>
      </c>
      <c r="C10" s="1">
        <v>534347.55555555562</v>
      </c>
      <c r="D10" s="1">
        <v>396781.22222222225</v>
      </c>
      <c r="E10" s="1">
        <v>262675</v>
      </c>
      <c r="F10" s="1">
        <v>499731.66666666669</v>
      </c>
      <c r="G10" s="1">
        <v>900796.33333333337</v>
      </c>
      <c r="H10" s="1">
        <v>346969.55555555556</v>
      </c>
      <c r="I10" s="1">
        <v>809879.22222222225</v>
      </c>
      <c r="J10" s="1">
        <v>733509.77777777775</v>
      </c>
      <c r="L10" t="s">
        <v>42</v>
      </c>
      <c r="M10" s="1">
        <v>134974.06481481483</v>
      </c>
    </row>
    <row r="11" spans="2:13" x14ac:dyDescent="0.3">
      <c r="B11" t="s">
        <v>26</v>
      </c>
      <c r="C11" s="1">
        <v>532782.11940298509</v>
      </c>
      <c r="D11" s="1">
        <v>394984.19402985071</v>
      </c>
      <c r="E11" s="1">
        <v>261587.1791044776</v>
      </c>
      <c r="F11" s="1">
        <v>498029.41791044775</v>
      </c>
      <c r="G11" s="1">
        <v>896852.74626865669</v>
      </c>
      <c r="H11" s="1">
        <v>345625.3134328358</v>
      </c>
      <c r="I11" s="1">
        <v>806456.41791044769</v>
      </c>
      <c r="J11" s="1">
        <v>730979.91044776118</v>
      </c>
      <c r="L11" t="s">
        <v>43</v>
      </c>
      <c r="M11" s="1">
        <v>132055.40444444446</v>
      </c>
    </row>
    <row r="12" spans="2:13" x14ac:dyDescent="0.3">
      <c r="B12" t="s">
        <v>27</v>
      </c>
      <c r="C12" s="1">
        <v>532663.07246376807</v>
      </c>
      <c r="D12" s="1">
        <v>394873.1449275362</v>
      </c>
      <c r="E12" s="1">
        <v>261520.40579710144</v>
      </c>
      <c r="F12" s="1">
        <v>497907.66666666663</v>
      </c>
      <c r="G12" s="1">
        <v>896599.26086956519</v>
      </c>
      <c r="H12" s="1">
        <v>345539.78260869562</v>
      </c>
      <c r="I12" s="1">
        <v>806271.05797101441</v>
      </c>
      <c r="J12" s="1">
        <v>730808.01449275354</v>
      </c>
      <c r="L12" t="s">
        <v>44</v>
      </c>
      <c r="M12" s="1">
        <v>130278.08620689655</v>
      </c>
    </row>
    <row r="13" spans="2:13" x14ac:dyDescent="0.3">
      <c r="B13" t="s">
        <v>28</v>
      </c>
      <c r="C13" s="1">
        <v>526587.56028368801</v>
      </c>
      <c r="D13" s="1">
        <v>390369.14893617021</v>
      </c>
      <c r="E13" s="1">
        <v>258536.90780141845</v>
      </c>
      <c r="F13" s="1">
        <v>492230.17021276598</v>
      </c>
      <c r="G13" s="1">
        <v>886374.255319149</v>
      </c>
      <c r="H13" s="1">
        <v>341598.70921985817</v>
      </c>
      <c r="I13" s="1">
        <v>797075.60283687944</v>
      </c>
      <c r="J13" s="1">
        <v>722471.09219858155</v>
      </c>
      <c r="L13" t="s">
        <v>45</v>
      </c>
      <c r="M13" s="1">
        <v>129422.52542372883</v>
      </c>
    </row>
    <row r="14" spans="2:13" x14ac:dyDescent="0.3">
      <c r="B14" t="s">
        <v>29</v>
      </c>
      <c r="C14" s="1">
        <v>505396.45333333331</v>
      </c>
      <c r="D14" s="1">
        <v>374661</v>
      </c>
      <c r="E14" s="1">
        <v>248131.89333333331</v>
      </c>
      <c r="F14" s="1">
        <v>472421.31999999995</v>
      </c>
      <c r="G14" s="1">
        <v>850707.01333333331</v>
      </c>
      <c r="H14" s="1">
        <v>327852.09333333332</v>
      </c>
      <c r="I14" s="1">
        <v>765000.03999999992</v>
      </c>
      <c r="J14" s="1">
        <v>693396.3866666666</v>
      </c>
      <c r="L14" t="s">
        <v>46</v>
      </c>
      <c r="M14" s="1">
        <v>127930.61157024791</v>
      </c>
    </row>
    <row r="15" spans="2:13" x14ac:dyDescent="0.3">
      <c r="B15" t="s">
        <v>30</v>
      </c>
      <c r="C15" s="1">
        <v>496209.18181818182</v>
      </c>
      <c r="D15" s="1">
        <v>367850.36363636365</v>
      </c>
      <c r="E15" s="1">
        <v>243619.72727272726</v>
      </c>
      <c r="F15" s="1">
        <v>463831.45454545453</v>
      </c>
      <c r="G15" s="1">
        <v>835240</v>
      </c>
      <c r="H15" s="1">
        <v>321891.09090909094</v>
      </c>
      <c r="I15" s="1">
        <v>751092.45454545459</v>
      </c>
      <c r="J15" s="1">
        <v>680790.72727272729</v>
      </c>
      <c r="L15" t="s">
        <v>47</v>
      </c>
      <c r="M15" s="1">
        <v>124679.47859922179</v>
      </c>
    </row>
    <row r="16" spans="2:13" x14ac:dyDescent="0.3">
      <c r="B16" t="s">
        <v>31</v>
      </c>
      <c r="C16" s="1">
        <v>484293.98742138362</v>
      </c>
      <c r="D16" s="1">
        <v>359018.02515723265</v>
      </c>
      <c r="E16" s="1">
        <v>237768.86792452828</v>
      </c>
      <c r="F16" s="1">
        <v>452693.52201257856</v>
      </c>
      <c r="G16" s="1">
        <v>815184.60377358482</v>
      </c>
      <c r="H16" s="1">
        <v>314161.05660377356</v>
      </c>
      <c r="I16" s="1">
        <v>733055.84905660374</v>
      </c>
      <c r="J16" s="1">
        <v>664442.90566037735</v>
      </c>
      <c r="L16" t="s">
        <v>61</v>
      </c>
      <c r="M16">
        <v>124593</v>
      </c>
    </row>
    <row r="17" spans="2:10" x14ac:dyDescent="0.3">
      <c r="B17" t="s">
        <v>32</v>
      </c>
      <c r="C17" s="1">
        <v>472417.60240963852</v>
      </c>
      <c r="D17" s="1">
        <v>350214.63855421683</v>
      </c>
      <c r="E17" s="1">
        <v>231937.57831325301</v>
      </c>
      <c r="F17" s="1">
        <v>441592.04819277109</v>
      </c>
      <c r="G17" s="1">
        <v>795195.78313253005</v>
      </c>
      <c r="H17" s="1">
        <v>306457.63855421683</v>
      </c>
      <c r="I17" s="1">
        <v>715080.10843373486</v>
      </c>
      <c r="J17" s="1">
        <v>648149.06024096382</v>
      </c>
    </row>
    <row r="18" spans="2:10" x14ac:dyDescent="0.3">
      <c r="B18" t="s">
        <v>33</v>
      </c>
      <c r="C18" s="1">
        <v>485320.98203592811</v>
      </c>
      <c r="D18" s="1">
        <v>359780.13173652691</v>
      </c>
      <c r="E18" s="1">
        <v>238272.2874251497</v>
      </c>
      <c r="F18" s="1">
        <v>453654.23952095804</v>
      </c>
      <c r="G18" s="1">
        <v>816917.85628742515</v>
      </c>
      <c r="H18" s="1">
        <v>314829.31736526947</v>
      </c>
      <c r="I18" s="1">
        <v>734612.35928143712</v>
      </c>
      <c r="J18" s="1">
        <v>665853.74850299396</v>
      </c>
    </row>
    <row r="19" spans="2:10" x14ac:dyDescent="0.3">
      <c r="B19" t="s">
        <v>34</v>
      </c>
      <c r="C19" s="1">
        <v>475044.88888888882</v>
      </c>
      <c r="D19" s="1">
        <v>352162.22222222219</v>
      </c>
      <c r="E19" s="1">
        <v>233227.55555555553</v>
      </c>
      <c r="F19" s="1">
        <v>444048.88888888882</v>
      </c>
      <c r="G19" s="1">
        <v>799620.88888888876</v>
      </c>
      <c r="H19" s="1">
        <v>308163.33333333331</v>
      </c>
      <c r="I19" s="1">
        <v>719058.66666666663</v>
      </c>
      <c r="J19" s="1">
        <v>651755.99999999988</v>
      </c>
    </row>
    <row r="20" spans="2:10" x14ac:dyDescent="0.3">
      <c r="B20" t="s">
        <v>35</v>
      </c>
      <c r="C20" s="1">
        <v>476540.54651162791</v>
      </c>
      <c r="D20" s="1">
        <v>353271.19767441862</v>
      </c>
      <c r="E20" s="1">
        <v>233960.91860465117</v>
      </c>
      <c r="F20" s="1">
        <v>445446.38372093026</v>
      </c>
      <c r="G20" s="1">
        <v>802136.91860465123</v>
      </c>
      <c r="H20" s="1">
        <v>309133.75581395352</v>
      </c>
      <c r="I20" s="1">
        <v>721320.86046511633</v>
      </c>
      <c r="J20" s="1">
        <v>653806.34883720928</v>
      </c>
    </row>
    <row r="21" spans="2:10" x14ac:dyDescent="0.3">
      <c r="B21" t="s">
        <v>36</v>
      </c>
      <c r="C21" s="1">
        <v>468364.03409090912</v>
      </c>
      <c r="D21" s="1">
        <v>347210.10227272729</v>
      </c>
      <c r="E21" s="1">
        <v>229947.93181818182</v>
      </c>
      <c r="F21" s="1">
        <v>437802.75000000006</v>
      </c>
      <c r="G21" s="1">
        <v>788375.63636363647</v>
      </c>
      <c r="H21" s="1">
        <v>303829.43181818182</v>
      </c>
      <c r="I21" s="1">
        <v>708945.92045454553</v>
      </c>
      <c r="J21" s="1">
        <v>642587.98863636365</v>
      </c>
    </row>
    <row r="22" spans="2:10" x14ac:dyDescent="0.3">
      <c r="B22" t="s">
        <v>37</v>
      </c>
      <c r="C22" s="1">
        <v>461632.76923076919</v>
      </c>
      <c r="D22" s="1">
        <v>342219.23076923075</v>
      </c>
      <c r="E22" s="1">
        <v>226640.76923076922</v>
      </c>
      <c r="F22" s="1">
        <v>431510.4615384615</v>
      </c>
      <c r="G22" s="1">
        <v>777041.53846153838</v>
      </c>
      <c r="H22" s="1">
        <v>299461.92307692306</v>
      </c>
      <c r="I22" s="1">
        <v>698754.23076923075</v>
      </c>
      <c r="J22" s="1">
        <v>633351.84615384613</v>
      </c>
    </row>
    <row r="23" spans="2:10" x14ac:dyDescent="0.3">
      <c r="B23" t="s">
        <v>38</v>
      </c>
      <c r="C23" s="1">
        <v>455284.74193548388</v>
      </c>
      <c r="D23" s="1">
        <v>337512.52688172046</v>
      </c>
      <c r="E23" s="1">
        <v>223524.37634408602</v>
      </c>
      <c r="F23" s="1">
        <v>425575.68817204301</v>
      </c>
      <c r="G23" s="1">
        <v>766354.58064516133</v>
      </c>
      <c r="H23" s="1">
        <v>295342.94623655913</v>
      </c>
      <c r="I23" s="1">
        <v>689144.50537634408</v>
      </c>
      <c r="J23" s="1">
        <v>624640.93548387103</v>
      </c>
    </row>
    <row r="24" spans="2:10" x14ac:dyDescent="0.3">
      <c r="B24" t="s">
        <v>39</v>
      </c>
      <c r="C24" s="1">
        <v>448212.77083333337</v>
      </c>
      <c r="D24" s="1">
        <v>332271.40625</v>
      </c>
      <c r="E24" s="1">
        <v>220052.65625</v>
      </c>
      <c r="F24" s="1">
        <v>418966.625</v>
      </c>
      <c r="G24" s="1">
        <v>754453.58333333337</v>
      </c>
      <c r="H24" s="1">
        <v>290757.39583333337</v>
      </c>
      <c r="I24" s="1">
        <v>678442.69791666674</v>
      </c>
      <c r="J24" s="1">
        <v>614940.73958333337</v>
      </c>
    </row>
    <row r="25" spans="2:10" x14ac:dyDescent="0.3">
      <c r="B25" t="s">
        <v>40</v>
      </c>
      <c r="C25" s="1">
        <v>432439.62376237626</v>
      </c>
      <c r="D25" s="1">
        <v>320578.72277227725</v>
      </c>
      <c r="E25" s="1">
        <v>212308.82178217822</v>
      </c>
      <c r="F25" s="1">
        <v>404222.55445544556</v>
      </c>
      <c r="G25" s="1">
        <v>727902.41584158421</v>
      </c>
      <c r="H25" s="1">
        <v>280524.65346534655</v>
      </c>
      <c r="I25" s="1">
        <v>654566.74257425743</v>
      </c>
      <c r="J25" s="1">
        <v>593299.8316831683</v>
      </c>
    </row>
    <row r="26" spans="2:10" x14ac:dyDescent="0.3">
      <c r="B26" t="s">
        <v>41</v>
      </c>
      <c r="C26" s="1">
        <v>427697.30769230775</v>
      </c>
      <c r="D26" s="1">
        <v>317061.76923076925</v>
      </c>
      <c r="E26" s="1">
        <v>209980.14423076925</v>
      </c>
      <c r="F26" s="1">
        <v>399789.04807692312</v>
      </c>
      <c r="G26" s="1">
        <v>719921.32692307699</v>
      </c>
      <c r="H26" s="1">
        <v>277448.23076923081</v>
      </c>
      <c r="I26" s="1">
        <v>647387.73076923087</v>
      </c>
      <c r="J26" s="1">
        <v>586793.44230769237</v>
      </c>
    </row>
    <row r="27" spans="2:10" x14ac:dyDescent="0.3">
      <c r="B27" t="s">
        <v>42</v>
      </c>
      <c r="C27" s="1">
        <v>416878.6481481482</v>
      </c>
      <c r="D27" s="1">
        <v>309042.74074074079</v>
      </c>
      <c r="E27" s="1">
        <v>204668.52777777781</v>
      </c>
      <c r="F27" s="1">
        <v>389677.68518518523</v>
      </c>
      <c r="G27" s="1">
        <v>701711.6944444445</v>
      </c>
      <c r="H27" s="1">
        <v>270430.87037037039</v>
      </c>
      <c r="I27" s="1">
        <v>631013.57407407416</v>
      </c>
      <c r="J27" s="1">
        <v>571951.72222222225</v>
      </c>
    </row>
    <row r="28" spans="2:10" x14ac:dyDescent="0.3">
      <c r="B28" t="s">
        <v>43</v>
      </c>
      <c r="C28" s="1">
        <v>407865.48444444448</v>
      </c>
      <c r="D28" s="1">
        <v>302360.4266666667</v>
      </c>
      <c r="E28" s="1">
        <v>200243.61777777778</v>
      </c>
      <c r="F28" s="1">
        <v>381251.29777777777</v>
      </c>
      <c r="G28" s="1">
        <v>686536.54222222231</v>
      </c>
      <c r="H28" s="1">
        <v>264582.51555555558</v>
      </c>
      <c r="I28" s="1">
        <v>617368.26666666672</v>
      </c>
      <c r="J28" s="1">
        <v>559583.60888888896</v>
      </c>
    </row>
    <row r="29" spans="2:10" x14ac:dyDescent="0.3">
      <c r="B29" t="s">
        <v>44</v>
      </c>
      <c r="C29" s="1">
        <v>402377.74137931038</v>
      </c>
      <c r="D29" s="1">
        <v>298292.62931034481</v>
      </c>
      <c r="E29" s="1">
        <v>197548.56896551725</v>
      </c>
      <c r="F29" s="1">
        <v>376122.85344827588</v>
      </c>
      <c r="G29" s="1">
        <v>677301.35344827583</v>
      </c>
      <c r="H29" s="1">
        <v>261022.81896551725</v>
      </c>
      <c r="I29" s="1">
        <v>609063.18103448278</v>
      </c>
      <c r="J29" s="1">
        <v>552055.48275862075</v>
      </c>
    </row>
    <row r="30" spans="2:10" x14ac:dyDescent="0.3">
      <c r="B30" t="s">
        <v>45</v>
      </c>
      <c r="C30" s="1">
        <v>399733.7542372882</v>
      </c>
      <c r="D30" s="1">
        <v>296331.8898305085</v>
      </c>
      <c r="E30" s="1">
        <v>196251.64406779662</v>
      </c>
      <c r="F30" s="1">
        <v>373649.9745762712</v>
      </c>
      <c r="G30" s="1">
        <v>672849.25423728814</v>
      </c>
      <c r="H30" s="1">
        <v>259308.29661016952</v>
      </c>
      <c r="I30" s="1">
        <v>605059.83050847461</v>
      </c>
      <c r="J30" s="1">
        <v>548427.75423728814</v>
      </c>
    </row>
    <row r="31" spans="2:10" x14ac:dyDescent="0.3">
      <c r="B31" t="s">
        <v>46</v>
      </c>
      <c r="C31" s="1">
        <v>395128.71074380161</v>
      </c>
      <c r="D31" s="1">
        <v>292918.76033057849</v>
      </c>
      <c r="E31" s="1">
        <v>193990.94214876031</v>
      </c>
      <c r="F31" s="1">
        <v>369346.49586776854</v>
      </c>
      <c r="G31" s="1">
        <v>665098.92561983468</v>
      </c>
      <c r="H31" s="1">
        <v>256320.67768595039</v>
      </c>
      <c r="I31" s="1">
        <v>598091.10743801645</v>
      </c>
      <c r="J31" s="1">
        <v>542110.19834710739</v>
      </c>
    </row>
    <row r="32" spans="2:10" x14ac:dyDescent="0.3">
      <c r="B32" t="s">
        <v>47</v>
      </c>
      <c r="C32" s="1">
        <v>385084.16342412453</v>
      </c>
      <c r="D32" s="1">
        <v>285472.85603112844</v>
      </c>
      <c r="E32" s="1">
        <v>189058.72373540857</v>
      </c>
      <c r="F32" s="1">
        <v>359956.99610894948</v>
      </c>
      <c r="G32" s="1">
        <v>648192.3190661479</v>
      </c>
      <c r="H32" s="1">
        <v>249805.0505836576</v>
      </c>
      <c r="I32" s="1">
        <v>582886.73151750979</v>
      </c>
      <c r="J32" s="1">
        <v>528328.78599221795</v>
      </c>
    </row>
    <row r="33" spans="2:10" x14ac:dyDescent="0.3">
      <c r="B33" t="s">
        <v>61</v>
      </c>
      <c r="C33">
        <v>384817</v>
      </c>
      <c r="D33">
        <v>285275</v>
      </c>
      <c r="E33">
        <v>188927</v>
      </c>
      <c r="F33">
        <v>359707</v>
      </c>
      <c r="G33">
        <v>647742</v>
      </c>
      <c r="H33">
        <v>249632</v>
      </c>
      <c r="I33">
        <v>582481</v>
      </c>
      <c r="J33">
        <v>527961</v>
      </c>
    </row>
  </sheetData>
  <phoneticPr fontId="1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2F33-9212-458F-8720-6727D22E3964}">
  <dimension ref="B2:W10"/>
  <sheetViews>
    <sheetView zoomScale="90" zoomScaleNormal="90" workbookViewId="0">
      <selection activeCell="S10" sqref="S10"/>
    </sheetView>
  </sheetViews>
  <sheetFormatPr defaultRowHeight="13.5" x14ac:dyDescent="0.3"/>
  <cols>
    <col min="2" max="2" width="48.61328125" customWidth="1"/>
    <col min="3" max="3" width="15.921875" bestFit="1" customWidth="1"/>
    <col min="6" max="6" width="22.765625" customWidth="1"/>
    <col min="8" max="8" width="11.921875" customWidth="1"/>
    <col min="9" max="9" width="15.921875" bestFit="1" customWidth="1"/>
    <col min="12" max="12" width="22.15234375" bestFit="1" customWidth="1"/>
    <col min="16" max="16" width="11.07421875" customWidth="1"/>
    <col min="17" max="17" width="24.61328125" customWidth="1"/>
    <col min="20" max="20" width="17.765625" bestFit="1" customWidth="1"/>
    <col min="21" max="21" width="19.15234375" bestFit="1" customWidth="1"/>
    <col min="22" max="22" width="32.61328125" bestFit="1" customWidth="1"/>
    <col min="23" max="23" width="18.53515625" bestFit="1" customWidth="1"/>
  </cols>
  <sheetData>
    <row r="2" spans="2:23" x14ac:dyDescent="0.3">
      <c r="B2" t="s">
        <v>77</v>
      </c>
      <c r="H2" t="s">
        <v>73</v>
      </c>
      <c r="N2" t="s">
        <v>78</v>
      </c>
      <c r="T2" t="s">
        <v>0</v>
      </c>
    </row>
    <row r="3" spans="2:23" x14ac:dyDescent="0.3">
      <c r="B3" s="6"/>
      <c r="C3" s="6" t="s">
        <v>0</v>
      </c>
      <c r="D3" s="6" t="s">
        <v>69</v>
      </c>
      <c r="E3" s="6" t="s">
        <v>70</v>
      </c>
      <c r="F3" s="6" t="s">
        <v>72</v>
      </c>
      <c r="H3" s="6" t="s">
        <v>48</v>
      </c>
      <c r="I3" s="6" t="s">
        <v>68</v>
      </c>
      <c r="J3" s="6" t="s">
        <v>69</v>
      </c>
      <c r="K3" s="6" t="s">
        <v>70</v>
      </c>
      <c r="L3" s="6" t="s">
        <v>72</v>
      </c>
      <c r="N3" s="6" t="s">
        <v>48</v>
      </c>
      <c r="O3" s="6" t="s">
        <v>69</v>
      </c>
      <c r="P3" s="6" t="s">
        <v>70</v>
      </c>
      <c r="Q3" s="6" t="s">
        <v>72</v>
      </c>
      <c r="S3" s="6" t="s">
        <v>48</v>
      </c>
      <c r="T3" s="6" t="s">
        <v>80</v>
      </c>
      <c r="U3" s="6" t="s">
        <v>81</v>
      </c>
      <c r="V3" s="6" t="s">
        <v>82</v>
      </c>
      <c r="W3" s="6" t="s">
        <v>79</v>
      </c>
    </row>
    <row r="4" spans="2:23" x14ac:dyDescent="0.3">
      <c r="B4" s="6" t="s">
        <v>74</v>
      </c>
      <c r="C4" s="7"/>
      <c r="D4" s="7">
        <v>2.0773944659713568E-2</v>
      </c>
      <c r="E4" s="7">
        <v>2.7569345661450924E-2</v>
      </c>
      <c r="F4" s="7">
        <f>0.0343036909590966/2</f>
        <v>1.7151845479548299E-2</v>
      </c>
      <c r="H4" s="6">
        <v>2023</v>
      </c>
      <c r="I4" s="7">
        <v>2.5423728813559324E-2</v>
      </c>
      <c r="J4" s="7">
        <v>1.3609584012320238E-2</v>
      </c>
      <c r="K4" s="7">
        <v>1.3615876092704707E-2</v>
      </c>
      <c r="L4" s="7">
        <v>1.3609564902341787E-2</v>
      </c>
      <c r="N4" s="6">
        <v>2022</v>
      </c>
      <c r="O4" s="10">
        <v>100</v>
      </c>
      <c r="P4" s="10">
        <v>100</v>
      </c>
      <c r="Q4" s="10">
        <v>100</v>
      </c>
      <c r="S4" s="6">
        <v>2023</v>
      </c>
      <c r="T4" s="11">
        <v>2.1085663058413522E-2</v>
      </c>
      <c r="U4" s="11">
        <v>8.8206826919894954E-2</v>
      </c>
      <c r="V4" s="11">
        <v>2.160000000000013E-2</v>
      </c>
      <c r="W4" s="7">
        <v>2.5423728813559324E-2</v>
      </c>
    </row>
    <row r="5" spans="2:23" x14ac:dyDescent="0.3">
      <c r="B5" s="6" t="s">
        <v>75</v>
      </c>
      <c r="C5" s="7"/>
      <c r="D5" s="7">
        <v>3.145963846166977E-2</v>
      </c>
      <c r="E5" s="7">
        <v>1.5558321479374112E-2</v>
      </c>
      <c r="F5" s="7">
        <f>0.0343036909590966/2</f>
        <v>1.7151845479548299E-2</v>
      </c>
      <c r="H5" s="6">
        <v>2024</v>
      </c>
      <c r="I5" s="7">
        <v>6.1983471074380167E-2</v>
      </c>
      <c r="J5" s="7">
        <v>3.4980478066533642E-2</v>
      </c>
      <c r="K5" s="7">
        <v>4.4188637207575002E-2</v>
      </c>
      <c r="L5" s="7">
        <v>3.4983850108207593E-2</v>
      </c>
      <c r="N5" s="6">
        <v>2023</v>
      </c>
      <c r="O5" s="10">
        <v>98.847876787978336</v>
      </c>
      <c r="P5" s="10">
        <v>98.848490395817464</v>
      </c>
      <c r="Q5" s="10">
        <v>98.847874924360596</v>
      </c>
      <c r="S5" s="6">
        <v>2024</v>
      </c>
      <c r="T5" s="11">
        <v>5.5913392146414088E-2</v>
      </c>
      <c r="U5" s="11">
        <v>5.4014160594558984E-2</v>
      </c>
      <c r="V5" s="11">
        <v>8.3699999999999955E-2</v>
      </c>
      <c r="W5" s="7">
        <v>6.1983471074380167E-2</v>
      </c>
    </row>
    <row r="6" spans="2:23" x14ac:dyDescent="0.3">
      <c r="B6" s="6" t="s">
        <v>76</v>
      </c>
      <c r="C6" s="9">
        <v>3.5020000000000003E-2</v>
      </c>
      <c r="D6" s="9">
        <f t="shared" ref="D6:F6" si="0">SUM(D4:D5)</f>
        <v>5.2233583121383334E-2</v>
      </c>
      <c r="E6" s="9">
        <f t="shared" si="0"/>
        <v>4.3127667140825034E-2</v>
      </c>
      <c r="F6" s="9">
        <f t="shared" si="0"/>
        <v>3.4303690959096599E-2</v>
      </c>
      <c r="H6" s="6">
        <v>2025</v>
      </c>
      <c r="I6" s="7">
        <v>3.5019455252918288E-2</v>
      </c>
      <c r="J6" s="7">
        <v>5.2233583121383244E-2</v>
      </c>
      <c r="K6" s="7">
        <v>4.312766714082511E-2</v>
      </c>
      <c r="L6" s="7">
        <v>3.430369095909664E-2</v>
      </c>
      <c r="N6" s="6">
        <v>2024</v>
      </c>
      <c r="O6" s="10">
        <v>96.334477475797044</v>
      </c>
      <c r="P6" s="10">
        <v>97.192162861078629</v>
      </c>
      <c r="Q6" s="10">
        <v>96.334789524293726</v>
      </c>
      <c r="S6" s="6">
        <v>2025</v>
      </c>
      <c r="T6" s="11">
        <v>3.6976574024134373E-2</v>
      </c>
      <c r="U6" s="11">
        <v>3.2728954617180605E-3</v>
      </c>
      <c r="V6" s="11">
        <v>8.5499999999999923E-2</v>
      </c>
      <c r="W6" s="7">
        <v>3.5019455252918288E-2</v>
      </c>
    </row>
    <row r="7" spans="2:23" x14ac:dyDescent="0.3">
      <c r="H7" s="8" t="s">
        <v>71</v>
      </c>
      <c r="I7" s="7">
        <v>0.1271186440677966</v>
      </c>
      <c r="J7" s="7">
        <v>0.10386261483086506</v>
      </c>
      <c r="K7" s="7">
        <v>0.10405276975337098</v>
      </c>
      <c r="L7" s="7">
        <v>8.5056486940482734E-2</v>
      </c>
      <c r="N7" s="6">
        <v>2025</v>
      </c>
      <c r="O7" s="10">
        <v>97.936683120332376</v>
      </c>
      <c r="P7" s="10">
        <v>97.953554008193805</v>
      </c>
      <c r="Q7" s="10">
        <v>96.268169518027804</v>
      </c>
      <c r="S7" t="s">
        <v>83</v>
      </c>
    </row>
    <row r="8" spans="2:23" x14ac:dyDescent="0.3">
      <c r="S8" t="s">
        <v>84</v>
      </c>
    </row>
    <row r="9" spans="2:23" x14ac:dyDescent="0.3">
      <c r="S9" t="s">
        <v>86</v>
      </c>
    </row>
    <row r="10" spans="2:23" x14ac:dyDescent="0.3">
      <c r="S10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9" ma:contentTypeDescription="Skapa ett nytt dokument." ma:contentTypeScope="" ma:versionID="59da94a8e3ef2c7247419318c06b132d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7bed7d749e6785c7a08c93375fc35c7c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5722A-D97D-4834-BAB6-333CC9E23E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4D866-34EF-4015-A598-BCD2BCB40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1994</vt:lpstr>
      <vt:lpstr>1995&amp;2013</vt:lpstr>
      <vt:lpstr>1994 fasta priser</vt:lpstr>
      <vt:lpstr>1995&amp;2013 fasta priser</vt:lpstr>
      <vt:lpstr>Underlag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Adamowicz</dc:creator>
  <cp:lastModifiedBy>Jacob Adamowicz</cp:lastModifiedBy>
  <dcterms:created xsi:type="dcterms:W3CDTF">2024-02-15T09:15:30Z</dcterms:created>
  <dcterms:modified xsi:type="dcterms:W3CDTF">2026-06-05T07:17:23Z</dcterms:modified>
</cp:coreProperties>
</file>